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AKHOBADZE\Downloads\укус волкааааааааааааааааааааааааааааа\archive\"/>
    </mc:Choice>
  </mc:AlternateContent>
  <bookViews>
    <workbookView xWindow="0" yWindow="0" windowWidth="28800" windowHeight="12300"/>
  </bookViews>
  <sheets>
    <sheet name="SALE" sheetId="1" r:id="rId1"/>
  </sheets>
  <definedNames>
    <definedName name="_xlnm._FilterDatabase" localSheetId="0" hidden="1">SALE!$H$5:$H$1193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205" i="1" l="1"/>
  <c r="N205" i="1"/>
  <c r="J206" i="1"/>
  <c r="N206" i="1" s="1"/>
  <c r="J207" i="1"/>
  <c r="N207" i="1"/>
  <c r="J208" i="1"/>
  <c r="N208" i="1"/>
  <c r="J209" i="1"/>
  <c r="N209" i="1"/>
  <c r="J210" i="1"/>
  <c r="N210" i="1"/>
  <c r="J211" i="1"/>
  <c r="N211" i="1"/>
  <c r="J212" i="1"/>
  <c r="N212" i="1"/>
  <c r="J213" i="1"/>
  <c r="N213" i="1"/>
  <c r="J214" i="1"/>
  <c r="N214" i="1"/>
  <c r="J215" i="1"/>
  <c r="N215" i="1"/>
  <c r="J216" i="1"/>
  <c r="N216" i="1"/>
  <c r="J217" i="1"/>
  <c r="N217" i="1"/>
  <c r="J218" i="1"/>
  <c r="N218" i="1"/>
  <c r="J219" i="1"/>
  <c r="N219" i="1"/>
  <c r="J220" i="1"/>
  <c r="N220" i="1"/>
  <c r="J221" i="1"/>
  <c r="N221" i="1"/>
  <c r="J222" i="1"/>
  <c r="N222" i="1"/>
  <c r="J223" i="1"/>
  <c r="N223" i="1"/>
  <c r="J224" i="1"/>
  <c r="N224" i="1"/>
  <c r="J225" i="1"/>
  <c r="N225" i="1"/>
  <c r="J226" i="1"/>
  <c r="N226" i="1"/>
  <c r="J227" i="1"/>
  <c r="N227" i="1"/>
  <c r="J204" i="1"/>
  <c r="N204" i="1" s="1"/>
  <c r="J670" i="1" l="1"/>
  <c r="N670" i="1" s="1"/>
  <c r="J669" i="1"/>
  <c r="N669" i="1" s="1"/>
  <c r="J668" i="1"/>
  <c r="N668" i="1" s="1"/>
  <c r="J667" i="1"/>
  <c r="N667" i="1" s="1"/>
  <c r="J666" i="1"/>
  <c r="N666" i="1" s="1"/>
  <c r="J665" i="1"/>
  <c r="N665" i="1" s="1"/>
  <c r="J664" i="1"/>
  <c r="N664" i="1" s="1"/>
  <c r="J663" i="1"/>
  <c r="N663" i="1" s="1"/>
  <c r="J662" i="1"/>
  <c r="N662" i="1" s="1"/>
  <c r="J661" i="1"/>
  <c r="N661" i="1" s="1"/>
  <c r="J660" i="1"/>
  <c r="N660" i="1" s="1"/>
  <c r="J659" i="1"/>
  <c r="N659" i="1" s="1"/>
  <c r="J658" i="1"/>
  <c r="N658" i="1" s="1"/>
  <c r="J657" i="1"/>
  <c r="N657" i="1" s="1"/>
  <c r="J656" i="1"/>
  <c r="N656" i="1" s="1"/>
  <c r="J655" i="1"/>
  <c r="N655" i="1" s="1"/>
  <c r="J654" i="1"/>
  <c r="N654" i="1" s="1"/>
  <c r="J653" i="1"/>
  <c r="N653" i="1" s="1"/>
  <c r="J651" i="1"/>
  <c r="N651" i="1" s="1"/>
  <c r="J650" i="1"/>
  <c r="N650" i="1" s="1"/>
  <c r="J649" i="1"/>
  <c r="N649" i="1" s="1"/>
  <c r="J648" i="1"/>
  <c r="N648" i="1" s="1"/>
  <c r="J647" i="1"/>
  <c r="N647" i="1" s="1"/>
  <c r="J646" i="1"/>
  <c r="N646" i="1" s="1"/>
  <c r="J645" i="1"/>
  <c r="N645" i="1" s="1"/>
  <c r="J644" i="1"/>
  <c r="N644" i="1" s="1"/>
  <c r="J643" i="1"/>
  <c r="N643" i="1" s="1"/>
  <c r="J812" i="1" l="1"/>
  <c r="N812" i="1" s="1"/>
  <c r="J811" i="1"/>
  <c r="N811" i="1" s="1"/>
  <c r="J810" i="1"/>
  <c r="N810" i="1" s="1"/>
  <c r="J809" i="1"/>
  <c r="N809" i="1" s="1"/>
  <c r="J808" i="1"/>
  <c r="N808" i="1" s="1"/>
  <c r="J807" i="1"/>
  <c r="N807" i="1" s="1"/>
  <c r="J806" i="1"/>
  <c r="N806" i="1" s="1"/>
  <c r="J805" i="1"/>
  <c r="N805" i="1" s="1"/>
  <c r="J804" i="1"/>
  <c r="N804" i="1" s="1"/>
  <c r="J803" i="1"/>
  <c r="N803" i="1" s="1"/>
  <c r="J802" i="1"/>
  <c r="N802" i="1" s="1"/>
  <c r="J801" i="1"/>
  <c r="N801" i="1" s="1"/>
  <c r="J800" i="1"/>
  <c r="N800" i="1" s="1"/>
  <c r="J799" i="1"/>
  <c r="N799" i="1" s="1"/>
  <c r="J798" i="1"/>
  <c r="N798" i="1" s="1"/>
  <c r="J797" i="1"/>
  <c r="N797" i="1" s="1"/>
  <c r="J796" i="1"/>
  <c r="N796" i="1" s="1"/>
  <c r="J795" i="1"/>
  <c r="N795" i="1" s="1"/>
  <c r="J794" i="1"/>
  <c r="N794" i="1" s="1"/>
  <c r="J793" i="1"/>
  <c r="N793" i="1" s="1"/>
  <c r="J792" i="1"/>
  <c r="N792" i="1" s="1"/>
  <c r="J791" i="1"/>
  <c r="N791" i="1" s="1"/>
  <c r="J790" i="1"/>
  <c r="N790" i="1" s="1"/>
  <c r="J789" i="1"/>
  <c r="N789" i="1" s="1"/>
  <c r="J828" i="1" l="1"/>
  <c r="N828" i="1" s="1"/>
  <c r="J829" i="1"/>
  <c r="N829" i="1" s="1"/>
  <c r="J830" i="1"/>
  <c r="N830" i="1" s="1"/>
  <c r="J831" i="1"/>
  <c r="N831" i="1"/>
  <c r="J832" i="1"/>
  <c r="N832" i="1"/>
  <c r="J833" i="1"/>
  <c r="N833" i="1"/>
  <c r="J834" i="1"/>
  <c r="N834" i="1"/>
  <c r="J835" i="1"/>
  <c r="N835" i="1"/>
  <c r="J836" i="1"/>
  <c r="N836" i="1" s="1"/>
  <c r="J837" i="1"/>
  <c r="N837" i="1" s="1"/>
  <c r="J838" i="1"/>
  <c r="N838" i="1"/>
  <c r="J839" i="1"/>
  <c r="N839" i="1" s="1"/>
  <c r="J840" i="1"/>
  <c r="N840" i="1"/>
  <c r="J841" i="1"/>
  <c r="N841" i="1" s="1"/>
  <c r="J842" i="1"/>
  <c r="N842" i="1" s="1"/>
  <c r="J843" i="1"/>
  <c r="N843" i="1"/>
  <c r="J255" i="1" l="1"/>
  <c r="L255" i="1"/>
  <c r="J256" i="1"/>
  <c r="L256" i="1"/>
  <c r="J257" i="1"/>
  <c r="L257" i="1"/>
  <c r="J258" i="1"/>
  <c r="L258" i="1"/>
  <c r="J259" i="1"/>
  <c r="L259" i="1"/>
  <c r="J260" i="1"/>
  <c r="L260" i="1"/>
  <c r="J261" i="1"/>
  <c r="L261" i="1"/>
  <c r="J262" i="1"/>
  <c r="L262" i="1"/>
  <c r="J263" i="1"/>
  <c r="L263" i="1"/>
  <c r="J264" i="1"/>
  <c r="L264" i="1"/>
  <c r="J265" i="1"/>
  <c r="L265" i="1"/>
  <c r="J266" i="1"/>
  <c r="L266" i="1"/>
  <c r="J267" i="1"/>
  <c r="L267" i="1"/>
  <c r="L254" i="1"/>
  <c r="J254" i="1"/>
  <c r="L253" i="1"/>
  <c r="J253" i="1"/>
  <c r="J992" i="1"/>
  <c r="N992" i="1" s="1"/>
  <c r="J993" i="1"/>
  <c r="N993" i="1" s="1"/>
  <c r="J994" i="1"/>
  <c r="N994" i="1" s="1"/>
  <c r="J995" i="1"/>
  <c r="N995" i="1" s="1"/>
  <c r="J996" i="1"/>
  <c r="N996" i="1" s="1"/>
  <c r="J997" i="1"/>
  <c r="N997" i="1" s="1"/>
  <c r="J998" i="1"/>
  <c r="N998" i="1" s="1"/>
  <c r="J999" i="1"/>
  <c r="N999" i="1" s="1"/>
  <c r="J1000" i="1"/>
  <c r="N1000" i="1" s="1"/>
  <c r="J1001" i="1"/>
  <c r="N1001" i="1" s="1"/>
  <c r="J1002" i="1"/>
  <c r="N1002" i="1" s="1"/>
  <c r="J1003" i="1"/>
  <c r="N1003" i="1" s="1"/>
  <c r="J1004" i="1"/>
  <c r="N1004" i="1" s="1"/>
  <c r="J1005" i="1"/>
  <c r="N1005" i="1" s="1"/>
  <c r="J1006" i="1"/>
  <c r="N1006" i="1" s="1"/>
  <c r="J1007" i="1"/>
  <c r="N1007" i="1" s="1"/>
  <c r="J1008" i="1"/>
  <c r="N1008" i="1" s="1"/>
  <c r="J1009" i="1"/>
  <c r="N1009" i="1" s="1"/>
  <c r="J1010" i="1"/>
  <c r="N1010" i="1" s="1"/>
  <c r="J1011" i="1"/>
  <c r="N1011" i="1" s="1"/>
  <c r="J1012" i="1"/>
  <c r="N1012" i="1" s="1"/>
  <c r="J1013" i="1"/>
  <c r="N1013" i="1" s="1"/>
  <c r="J1014" i="1"/>
  <c r="N1014" i="1" s="1"/>
  <c r="J991" i="1"/>
  <c r="N991" i="1" s="1"/>
  <c r="J990" i="1"/>
  <c r="N990" i="1" s="1"/>
  <c r="J977" i="1"/>
  <c r="N977" i="1" s="1"/>
  <c r="J978" i="1"/>
  <c r="N978" i="1" s="1"/>
  <c r="J979" i="1"/>
  <c r="N979" i="1" s="1"/>
  <c r="J980" i="1"/>
  <c r="N980" i="1" s="1"/>
  <c r="J981" i="1"/>
  <c r="N981" i="1" s="1"/>
  <c r="J982" i="1"/>
  <c r="N982" i="1" s="1"/>
  <c r="J975" i="1"/>
  <c r="N975" i="1" s="1"/>
  <c r="J976" i="1"/>
  <c r="N976" i="1" s="1"/>
  <c r="J967" i="1"/>
  <c r="N967" i="1" s="1"/>
  <c r="J968" i="1"/>
  <c r="N968" i="1" s="1"/>
  <c r="J969" i="1"/>
  <c r="N969" i="1" s="1"/>
  <c r="J970" i="1"/>
  <c r="N970" i="1" s="1"/>
  <c r="J971" i="1"/>
  <c r="N971" i="1" s="1"/>
  <c r="J972" i="1"/>
  <c r="N972" i="1" s="1"/>
  <c r="J973" i="1"/>
  <c r="N973" i="1" s="1"/>
  <c r="J974" i="1"/>
  <c r="N974" i="1" s="1"/>
  <c r="J965" i="1"/>
  <c r="N965" i="1" s="1"/>
  <c r="J966" i="1"/>
  <c r="N966" i="1" s="1"/>
  <c r="J957" i="1"/>
  <c r="N957" i="1" s="1"/>
  <c r="J958" i="1"/>
  <c r="N958" i="1" s="1"/>
  <c r="J959" i="1"/>
  <c r="N959" i="1" s="1"/>
  <c r="J960" i="1"/>
  <c r="N960" i="1" s="1"/>
  <c r="J961" i="1"/>
  <c r="N961" i="1" s="1"/>
  <c r="J962" i="1"/>
  <c r="N962" i="1" s="1"/>
  <c r="J963" i="1"/>
  <c r="N963" i="1" s="1"/>
  <c r="J964" i="1"/>
  <c r="N964" i="1" s="1"/>
  <c r="J956" i="1"/>
  <c r="N956" i="1" s="1"/>
  <c r="J955" i="1"/>
  <c r="N955" i="1" s="1"/>
  <c r="N988" i="1"/>
  <c r="N987" i="1"/>
  <c r="N986" i="1"/>
  <c r="N985" i="1"/>
  <c r="N984" i="1"/>
  <c r="N983" i="1"/>
  <c r="J901" i="1"/>
  <c r="N901" i="1" s="1"/>
  <c r="J902" i="1"/>
  <c r="N902" i="1" s="1"/>
  <c r="J903" i="1"/>
  <c r="N903" i="1" s="1"/>
  <c r="J904" i="1"/>
  <c r="N904" i="1" s="1"/>
  <c r="J905" i="1"/>
  <c r="N905" i="1" s="1"/>
  <c r="J906" i="1"/>
  <c r="N906" i="1" s="1"/>
  <c r="J907" i="1"/>
  <c r="N907" i="1" s="1"/>
  <c r="J908" i="1"/>
  <c r="N908" i="1" s="1"/>
  <c r="J909" i="1"/>
  <c r="N909" i="1" s="1"/>
  <c r="J910" i="1"/>
  <c r="N910" i="1" s="1"/>
  <c r="J900" i="1"/>
  <c r="N900" i="1" s="1"/>
  <c r="J899" i="1"/>
  <c r="N899" i="1" s="1"/>
  <c r="J898" i="1"/>
  <c r="N257" i="1" l="1"/>
  <c r="N264" i="1"/>
  <c r="N260" i="1"/>
  <c r="N265" i="1"/>
  <c r="N261" i="1"/>
  <c r="N256" i="1"/>
  <c r="N253" i="1"/>
  <c r="N267" i="1"/>
  <c r="N262" i="1"/>
  <c r="N259" i="1"/>
  <c r="N254" i="1"/>
  <c r="N266" i="1"/>
  <c r="N263" i="1"/>
  <c r="N258" i="1"/>
  <c r="N255" i="1"/>
  <c r="J873" i="1"/>
  <c r="N873" i="1" s="1"/>
  <c r="J874" i="1"/>
  <c r="N874" i="1" s="1"/>
  <c r="J875" i="1"/>
  <c r="N875" i="1" s="1"/>
  <c r="J876" i="1"/>
  <c r="N876" i="1" s="1"/>
  <c r="J877" i="1"/>
  <c r="N877" i="1" s="1"/>
  <c r="J878" i="1"/>
  <c r="N878" i="1" s="1"/>
  <c r="J879" i="1"/>
  <c r="N879" i="1" s="1"/>
  <c r="J880" i="1"/>
  <c r="N880" i="1" s="1"/>
  <c r="J881" i="1"/>
  <c r="N881" i="1" s="1"/>
  <c r="J882" i="1"/>
  <c r="N882" i="1" s="1"/>
  <c r="J872" i="1"/>
  <c r="N872" i="1" s="1"/>
  <c r="J871" i="1"/>
  <c r="N871" i="1" s="1"/>
  <c r="J1023" i="1"/>
  <c r="N1023" i="1" s="1"/>
  <c r="J1024" i="1"/>
  <c r="N1024" i="1" s="1"/>
  <c r="J1025" i="1"/>
  <c r="N1025" i="1" s="1"/>
  <c r="J1026" i="1"/>
  <c r="N1026" i="1" s="1"/>
  <c r="J1027" i="1"/>
  <c r="N1027" i="1" s="1"/>
  <c r="J1018" i="1"/>
  <c r="N1018" i="1" s="1"/>
  <c r="J1019" i="1"/>
  <c r="N1019" i="1" s="1"/>
  <c r="J1020" i="1"/>
  <c r="N1020" i="1" s="1"/>
  <c r="J1021" i="1"/>
  <c r="N1021" i="1" s="1"/>
  <c r="J1017" i="1"/>
  <c r="N1017" i="1" s="1"/>
  <c r="J1016" i="1"/>
  <c r="N1016" i="1" s="1"/>
  <c r="J816" i="1"/>
  <c r="N816" i="1" s="1"/>
  <c r="J817" i="1"/>
  <c r="N817" i="1" s="1"/>
  <c r="J818" i="1"/>
  <c r="N818" i="1" s="1"/>
  <c r="J819" i="1"/>
  <c r="N819" i="1" s="1"/>
  <c r="J820" i="1"/>
  <c r="N820" i="1" s="1"/>
  <c r="J821" i="1"/>
  <c r="N821" i="1" s="1"/>
  <c r="J822" i="1"/>
  <c r="N822" i="1" s="1"/>
  <c r="J823" i="1"/>
  <c r="N823" i="1" s="1"/>
  <c r="J824" i="1"/>
  <c r="N824" i="1" s="1"/>
  <c r="J825" i="1"/>
  <c r="N825" i="1" s="1"/>
  <c r="J826" i="1"/>
  <c r="N826" i="1" s="1"/>
  <c r="J827" i="1"/>
  <c r="N827" i="1" s="1"/>
  <c r="J844" i="1"/>
  <c r="N844" i="1" s="1"/>
  <c r="J845" i="1"/>
  <c r="N845" i="1" s="1"/>
  <c r="J846" i="1"/>
  <c r="N846" i="1" s="1"/>
  <c r="J847" i="1"/>
  <c r="N847" i="1" s="1"/>
  <c r="J848" i="1"/>
  <c r="N848" i="1" s="1"/>
  <c r="J849" i="1"/>
  <c r="N849" i="1" s="1"/>
  <c r="J850" i="1"/>
  <c r="N850" i="1" s="1"/>
  <c r="J851" i="1"/>
  <c r="N851" i="1" s="1"/>
  <c r="J815" i="1"/>
  <c r="N815" i="1" s="1"/>
  <c r="J814" i="1"/>
  <c r="N814" i="1" s="1"/>
  <c r="J861" i="1"/>
  <c r="N861" i="1" s="1"/>
  <c r="J862" i="1"/>
  <c r="N862" i="1" s="1"/>
  <c r="J863" i="1"/>
  <c r="N863" i="1" s="1"/>
  <c r="J864" i="1"/>
  <c r="N864" i="1" s="1"/>
  <c r="J865" i="1"/>
  <c r="N865" i="1" s="1"/>
  <c r="J866" i="1"/>
  <c r="N866" i="1" s="1"/>
  <c r="J867" i="1"/>
  <c r="N867" i="1" s="1"/>
  <c r="J868" i="1"/>
  <c r="N868" i="1" s="1"/>
  <c r="J869" i="1"/>
  <c r="N869" i="1" s="1"/>
  <c r="J860" i="1"/>
  <c r="N860" i="1" s="1"/>
  <c r="J859" i="1"/>
  <c r="N859" i="1" s="1"/>
  <c r="J19" i="1" l="1"/>
  <c r="N19" i="1" s="1"/>
  <c r="J18" i="1"/>
  <c r="N18" i="1" s="1"/>
  <c r="J17" i="1"/>
  <c r="N17" i="1" s="1"/>
  <c r="J16" i="1"/>
  <c r="N16" i="1" s="1"/>
  <c r="J15" i="1"/>
  <c r="N15" i="1" s="1"/>
  <c r="J14" i="1"/>
  <c r="N14" i="1" s="1"/>
  <c r="J399" i="1" l="1"/>
  <c r="L399" i="1"/>
  <c r="J400" i="1"/>
  <c r="L400" i="1"/>
  <c r="J401" i="1"/>
  <c r="L401" i="1"/>
  <c r="J402" i="1"/>
  <c r="L402" i="1"/>
  <c r="J393" i="1"/>
  <c r="L393" i="1"/>
  <c r="J394" i="1"/>
  <c r="L394" i="1"/>
  <c r="J395" i="1"/>
  <c r="L395" i="1"/>
  <c r="J396" i="1"/>
  <c r="L396" i="1"/>
  <c r="J397" i="1"/>
  <c r="L397" i="1"/>
  <c r="J398" i="1"/>
  <c r="L398" i="1"/>
  <c r="J380" i="1"/>
  <c r="L380" i="1"/>
  <c r="J381" i="1"/>
  <c r="L381" i="1"/>
  <c r="J382" i="1"/>
  <c r="L382" i="1"/>
  <c r="J383" i="1"/>
  <c r="L383" i="1"/>
  <c r="J384" i="1"/>
  <c r="L384" i="1"/>
  <c r="J385" i="1"/>
  <c r="L385" i="1"/>
  <c r="J386" i="1"/>
  <c r="L386" i="1"/>
  <c r="J387" i="1"/>
  <c r="L387" i="1"/>
  <c r="J388" i="1"/>
  <c r="L388" i="1"/>
  <c r="J389" i="1"/>
  <c r="L389" i="1"/>
  <c r="J371" i="1"/>
  <c r="L371" i="1"/>
  <c r="J372" i="1"/>
  <c r="L372" i="1"/>
  <c r="J373" i="1"/>
  <c r="L373" i="1"/>
  <c r="J374" i="1"/>
  <c r="L374" i="1"/>
  <c r="J375" i="1"/>
  <c r="L375" i="1"/>
  <c r="J376" i="1"/>
  <c r="L376" i="1"/>
  <c r="J361" i="1"/>
  <c r="L361" i="1"/>
  <c r="J362" i="1"/>
  <c r="L362" i="1"/>
  <c r="J363" i="1"/>
  <c r="L363" i="1"/>
  <c r="J364" i="1"/>
  <c r="L364" i="1"/>
  <c r="J365" i="1"/>
  <c r="L365" i="1"/>
  <c r="J366" i="1"/>
  <c r="L366" i="1"/>
  <c r="J367" i="1"/>
  <c r="L367" i="1"/>
  <c r="J352" i="1"/>
  <c r="L352" i="1"/>
  <c r="J353" i="1"/>
  <c r="L353" i="1"/>
  <c r="J354" i="1"/>
  <c r="L354" i="1"/>
  <c r="J355" i="1"/>
  <c r="L355" i="1"/>
  <c r="J356" i="1"/>
  <c r="L356" i="1"/>
  <c r="J357" i="1"/>
  <c r="L357" i="1"/>
  <c r="J341" i="1"/>
  <c r="L341" i="1"/>
  <c r="J342" i="1"/>
  <c r="L342" i="1"/>
  <c r="J343" i="1"/>
  <c r="L343" i="1"/>
  <c r="J344" i="1"/>
  <c r="L344" i="1"/>
  <c r="J345" i="1"/>
  <c r="L345" i="1"/>
  <c r="J346" i="1"/>
  <c r="L346" i="1"/>
  <c r="J347" i="1"/>
  <c r="L347" i="1"/>
  <c r="J348" i="1"/>
  <c r="L348" i="1"/>
  <c r="J328" i="1"/>
  <c r="L328" i="1"/>
  <c r="J329" i="1"/>
  <c r="L329" i="1"/>
  <c r="J330" i="1"/>
  <c r="L330" i="1"/>
  <c r="J331" i="1"/>
  <c r="L331" i="1"/>
  <c r="J332" i="1"/>
  <c r="L332" i="1"/>
  <c r="J333" i="1"/>
  <c r="L333" i="1"/>
  <c r="J334" i="1"/>
  <c r="L334" i="1"/>
  <c r="J335" i="1"/>
  <c r="L335" i="1"/>
  <c r="J336" i="1"/>
  <c r="L336" i="1"/>
  <c r="J337" i="1"/>
  <c r="L337" i="1"/>
  <c r="L324" i="1"/>
  <c r="J324" i="1"/>
  <c r="L323" i="1"/>
  <c r="J323" i="1"/>
  <c r="J308" i="1"/>
  <c r="L308" i="1"/>
  <c r="J309" i="1"/>
  <c r="L309" i="1"/>
  <c r="J310" i="1"/>
  <c r="L310" i="1"/>
  <c r="J311" i="1"/>
  <c r="L311" i="1"/>
  <c r="J312" i="1"/>
  <c r="L312" i="1"/>
  <c r="J313" i="1"/>
  <c r="L313" i="1"/>
  <c r="J314" i="1"/>
  <c r="L314" i="1"/>
  <c r="J315" i="1"/>
  <c r="L315" i="1"/>
  <c r="J316" i="1"/>
  <c r="L316" i="1"/>
  <c r="J317" i="1"/>
  <c r="L317" i="1"/>
  <c r="J318" i="1"/>
  <c r="L318" i="1"/>
  <c r="J319" i="1"/>
  <c r="L319" i="1"/>
  <c r="J320" i="1"/>
  <c r="L320" i="1"/>
  <c r="J321" i="1"/>
  <c r="L321" i="1"/>
  <c r="J290" i="1"/>
  <c r="L290" i="1"/>
  <c r="J291" i="1"/>
  <c r="L291" i="1"/>
  <c r="J292" i="1"/>
  <c r="L292" i="1"/>
  <c r="J293" i="1"/>
  <c r="L293" i="1"/>
  <c r="J294" i="1"/>
  <c r="L294" i="1"/>
  <c r="J295" i="1"/>
  <c r="L295" i="1"/>
  <c r="J296" i="1"/>
  <c r="L296" i="1"/>
  <c r="J297" i="1"/>
  <c r="L297" i="1"/>
  <c r="J298" i="1"/>
  <c r="L298" i="1"/>
  <c r="J299" i="1"/>
  <c r="L299" i="1"/>
  <c r="J300" i="1"/>
  <c r="L300" i="1"/>
  <c r="J301" i="1"/>
  <c r="L301" i="1"/>
  <c r="J302" i="1"/>
  <c r="L302" i="1"/>
  <c r="J303" i="1"/>
  <c r="L303" i="1"/>
  <c r="J304" i="1"/>
  <c r="L304" i="1"/>
  <c r="L392" i="1"/>
  <c r="J392" i="1"/>
  <c r="L391" i="1"/>
  <c r="J391" i="1"/>
  <c r="L379" i="1"/>
  <c r="J379" i="1"/>
  <c r="L378" i="1"/>
  <c r="J378" i="1"/>
  <c r="L370" i="1"/>
  <c r="J370" i="1"/>
  <c r="L369" i="1"/>
  <c r="J369" i="1"/>
  <c r="L360" i="1"/>
  <c r="J360" i="1"/>
  <c r="L359" i="1"/>
  <c r="J359" i="1"/>
  <c r="L351" i="1"/>
  <c r="J351" i="1"/>
  <c r="L350" i="1"/>
  <c r="J350" i="1"/>
  <c r="L340" i="1"/>
  <c r="J340" i="1"/>
  <c r="L339" i="1"/>
  <c r="J339" i="1"/>
  <c r="L327" i="1"/>
  <c r="J327" i="1"/>
  <c r="L326" i="1"/>
  <c r="J326" i="1"/>
  <c r="L307" i="1"/>
  <c r="J307" i="1"/>
  <c r="L306" i="1"/>
  <c r="J306" i="1"/>
  <c r="L289" i="1"/>
  <c r="J289" i="1"/>
  <c r="L288" i="1"/>
  <c r="J288" i="1"/>
  <c r="J406" i="1"/>
  <c r="L406" i="1"/>
  <c r="J407" i="1"/>
  <c r="L407" i="1"/>
  <c r="J408" i="1"/>
  <c r="L408" i="1"/>
  <c r="J409" i="1"/>
  <c r="L409" i="1"/>
  <c r="J410" i="1"/>
  <c r="L410" i="1"/>
  <c r="J411" i="1"/>
  <c r="L411" i="1"/>
  <c r="J412" i="1"/>
  <c r="L412" i="1"/>
  <c r="J413" i="1"/>
  <c r="L413" i="1"/>
  <c r="J414" i="1"/>
  <c r="L414" i="1"/>
  <c r="J415" i="1"/>
  <c r="L415" i="1"/>
  <c r="J416" i="1"/>
  <c r="L416" i="1"/>
  <c r="J417" i="1"/>
  <c r="L417" i="1"/>
  <c r="J418" i="1"/>
  <c r="L418" i="1"/>
  <c r="L405" i="1"/>
  <c r="J405" i="1"/>
  <c r="L404" i="1"/>
  <c r="J404" i="1"/>
  <c r="J271" i="1"/>
  <c r="L271" i="1"/>
  <c r="J272" i="1"/>
  <c r="L272" i="1"/>
  <c r="J273" i="1"/>
  <c r="L273" i="1"/>
  <c r="J274" i="1"/>
  <c r="L274" i="1"/>
  <c r="J275" i="1"/>
  <c r="L275" i="1"/>
  <c r="J276" i="1"/>
  <c r="L276" i="1"/>
  <c r="J277" i="1"/>
  <c r="L277" i="1"/>
  <c r="J278" i="1"/>
  <c r="L278" i="1"/>
  <c r="J279" i="1"/>
  <c r="L279" i="1"/>
  <c r="L270" i="1"/>
  <c r="J270" i="1"/>
  <c r="L269" i="1"/>
  <c r="J269" i="1"/>
  <c r="J239" i="1"/>
  <c r="L239" i="1"/>
  <c r="J240" i="1"/>
  <c r="L240" i="1"/>
  <c r="J241" i="1"/>
  <c r="L241" i="1"/>
  <c r="J242" i="1"/>
  <c r="L242" i="1"/>
  <c r="J243" i="1"/>
  <c r="L243" i="1"/>
  <c r="J244" i="1"/>
  <c r="L244" i="1"/>
  <c r="J245" i="1"/>
  <c r="L245" i="1"/>
  <c r="J246" i="1"/>
  <c r="L246" i="1"/>
  <c r="J247" i="1"/>
  <c r="L247" i="1"/>
  <c r="J248" i="1"/>
  <c r="L248" i="1"/>
  <c r="J249" i="1"/>
  <c r="L249" i="1"/>
  <c r="J250" i="1"/>
  <c r="L250" i="1"/>
  <c r="J251" i="1"/>
  <c r="L251" i="1"/>
  <c r="L238" i="1"/>
  <c r="J238" i="1"/>
  <c r="L237" i="1"/>
  <c r="J237" i="1"/>
  <c r="J282" i="1"/>
  <c r="L282" i="1"/>
  <c r="J283" i="1"/>
  <c r="L283" i="1"/>
  <c r="J284" i="1"/>
  <c r="L284" i="1"/>
  <c r="J285" i="1"/>
  <c r="L285" i="1"/>
  <c r="J286" i="1"/>
  <c r="L286" i="1"/>
  <c r="L281" i="1"/>
  <c r="J281" i="1"/>
  <c r="J1096" i="1"/>
  <c r="L1096" i="1"/>
  <c r="J1097" i="1"/>
  <c r="L1097" i="1"/>
  <c r="J1098" i="1"/>
  <c r="L1098" i="1"/>
  <c r="J1099" i="1"/>
  <c r="L1099" i="1"/>
  <c r="J1100" i="1"/>
  <c r="L1100" i="1"/>
  <c r="J1101" i="1"/>
  <c r="L1101" i="1"/>
  <c r="J1102" i="1"/>
  <c r="L1102" i="1"/>
  <c r="L1095" i="1"/>
  <c r="J1095" i="1"/>
  <c r="L1094" i="1"/>
  <c r="J1094" i="1"/>
  <c r="J1086" i="1"/>
  <c r="L1086" i="1"/>
  <c r="J1087" i="1"/>
  <c r="L1087" i="1"/>
  <c r="J1088" i="1"/>
  <c r="L1088" i="1"/>
  <c r="J1089" i="1"/>
  <c r="L1089" i="1"/>
  <c r="J1090" i="1"/>
  <c r="L1090" i="1"/>
  <c r="J1091" i="1"/>
  <c r="L1091" i="1"/>
  <c r="J1092" i="1"/>
  <c r="L1092" i="1"/>
  <c r="L1085" i="1"/>
  <c r="J1085" i="1"/>
  <c r="L1084" i="1"/>
  <c r="J1084" i="1"/>
  <c r="J116" i="1"/>
  <c r="N116" i="1" s="1"/>
  <c r="J115" i="1"/>
  <c r="N115" i="1" s="1"/>
  <c r="J114" i="1"/>
  <c r="N114" i="1" s="1"/>
  <c r="L39" i="1"/>
  <c r="J39" i="1"/>
  <c r="L38" i="1"/>
  <c r="J38" i="1"/>
  <c r="J43" i="1"/>
  <c r="L43" i="1"/>
  <c r="J44" i="1"/>
  <c r="L44" i="1"/>
  <c r="J45" i="1"/>
  <c r="L45" i="1"/>
  <c r="J46" i="1"/>
  <c r="L46" i="1"/>
  <c r="J47" i="1"/>
  <c r="L47" i="1"/>
  <c r="J48" i="1"/>
  <c r="L48" i="1"/>
  <c r="J49" i="1"/>
  <c r="L49" i="1"/>
  <c r="J50" i="1"/>
  <c r="L50" i="1"/>
  <c r="J51" i="1"/>
  <c r="L51" i="1"/>
  <c r="J52" i="1"/>
  <c r="L52" i="1"/>
  <c r="J53" i="1"/>
  <c r="L53" i="1"/>
  <c r="J54" i="1"/>
  <c r="L54" i="1"/>
  <c r="J55" i="1"/>
  <c r="L55" i="1"/>
  <c r="J56" i="1"/>
  <c r="L56" i="1"/>
  <c r="J57" i="1"/>
  <c r="L57" i="1"/>
  <c r="J58" i="1"/>
  <c r="L58" i="1"/>
  <c r="J59" i="1"/>
  <c r="L59" i="1"/>
  <c r="J60" i="1"/>
  <c r="L60" i="1"/>
  <c r="J61" i="1"/>
  <c r="L61" i="1"/>
  <c r="J62" i="1"/>
  <c r="L62" i="1"/>
  <c r="J63" i="1"/>
  <c r="L63" i="1"/>
  <c r="J64" i="1"/>
  <c r="L64" i="1"/>
  <c r="J65" i="1"/>
  <c r="L65" i="1"/>
  <c r="J66" i="1"/>
  <c r="L66" i="1"/>
  <c r="J67" i="1"/>
  <c r="L67" i="1"/>
  <c r="L42" i="1"/>
  <c r="J42" i="1"/>
  <c r="L41" i="1"/>
  <c r="J41" i="1"/>
  <c r="J26" i="1"/>
  <c r="N26" i="1" s="1"/>
  <c r="J27" i="1"/>
  <c r="N27" i="1" s="1"/>
  <c r="J28" i="1"/>
  <c r="N28" i="1" s="1"/>
  <c r="J29" i="1"/>
  <c r="N29" i="1" s="1"/>
  <c r="J30" i="1"/>
  <c r="N30" i="1" s="1"/>
  <c r="J31" i="1"/>
  <c r="N31" i="1" s="1"/>
  <c r="J32" i="1"/>
  <c r="N32" i="1" s="1"/>
  <c r="J33" i="1"/>
  <c r="N33" i="1" s="1"/>
  <c r="J34" i="1"/>
  <c r="N34" i="1" s="1"/>
  <c r="J35" i="1"/>
  <c r="N35" i="1" s="1"/>
  <c r="J25" i="1"/>
  <c r="N25" i="1" s="1"/>
  <c r="J36" i="1"/>
  <c r="N36" i="1" s="1"/>
  <c r="J37" i="1"/>
  <c r="N37" i="1" s="1"/>
  <c r="J22" i="1"/>
  <c r="N22" i="1" s="1"/>
  <c r="J23" i="1"/>
  <c r="N23" i="1" s="1"/>
  <c r="J24" i="1"/>
  <c r="N24" i="1" s="1"/>
  <c r="J21" i="1"/>
  <c r="N21" i="1" s="1"/>
  <c r="J20" i="1"/>
  <c r="N20" i="1" s="1"/>
  <c r="N388" i="1" l="1"/>
  <c r="N389" i="1"/>
  <c r="N387" i="1"/>
  <c r="N365" i="1"/>
  <c r="N382" i="1"/>
  <c r="N395" i="1"/>
  <c r="N401" i="1"/>
  <c r="N385" i="1"/>
  <c r="N396" i="1"/>
  <c r="N402" i="1"/>
  <c r="N383" i="1"/>
  <c r="N381" i="1"/>
  <c r="N398" i="1"/>
  <c r="N386" i="1"/>
  <c r="N372" i="1"/>
  <c r="N384" i="1"/>
  <c r="N380" i="1"/>
  <c r="N397" i="1"/>
  <c r="N337" i="1"/>
  <c r="N333" i="1"/>
  <c r="N331" i="1"/>
  <c r="N329" i="1"/>
  <c r="N348" i="1"/>
  <c r="N346" i="1"/>
  <c r="N344" i="1"/>
  <c r="N342" i="1"/>
  <c r="N375" i="1"/>
  <c r="N394" i="1"/>
  <c r="N324" i="1"/>
  <c r="N336" i="1"/>
  <c r="N334" i="1"/>
  <c r="N330" i="1"/>
  <c r="N328" i="1"/>
  <c r="N345" i="1"/>
  <c r="N343" i="1"/>
  <c r="N354" i="1"/>
  <c r="N376" i="1"/>
  <c r="N374" i="1"/>
  <c r="N393" i="1"/>
  <c r="N399" i="1"/>
  <c r="N400" i="1"/>
  <c r="N367" i="1"/>
  <c r="N363" i="1"/>
  <c r="N361" i="1"/>
  <c r="N373" i="1"/>
  <c r="N366" i="1"/>
  <c r="N364" i="1"/>
  <c r="N362" i="1"/>
  <c r="N371" i="1"/>
  <c r="N341" i="1"/>
  <c r="N347" i="1"/>
  <c r="N357" i="1"/>
  <c r="N353" i="1"/>
  <c r="N276" i="1"/>
  <c r="N335" i="1"/>
  <c r="N356" i="1"/>
  <c r="N332" i="1"/>
  <c r="N355" i="1"/>
  <c r="N352" i="1"/>
  <c r="N350" i="1"/>
  <c r="N300" i="1"/>
  <c r="N318" i="1"/>
  <c r="N310" i="1"/>
  <c r="N323" i="1"/>
  <c r="N277" i="1"/>
  <c r="N411" i="1"/>
  <c r="N407" i="1"/>
  <c r="N359" i="1"/>
  <c r="N369" i="1"/>
  <c r="N299" i="1"/>
  <c r="N291" i="1"/>
  <c r="N237" i="1"/>
  <c r="N404" i="1"/>
  <c r="N307" i="1"/>
  <c r="N327" i="1"/>
  <c r="N370" i="1"/>
  <c r="N379" i="1"/>
  <c r="N392" i="1"/>
  <c r="N298" i="1"/>
  <c r="N241" i="1"/>
  <c r="N239" i="1"/>
  <c r="N270" i="1"/>
  <c r="N278" i="1"/>
  <c r="N326" i="1"/>
  <c r="N339" i="1"/>
  <c r="N378" i="1"/>
  <c r="N391" i="1"/>
  <c r="N321" i="1"/>
  <c r="N319" i="1"/>
  <c r="N317" i="1"/>
  <c r="N315" i="1"/>
  <c r="N313" i="1"/>
  <c r="N272" i="1"/>
  <c r="N296" i="1"/>
  <c r="N294" i="1"/>
  <c r="N292" i="1"/>
  <c r="N360" i="1"/>
  <c r="N303" i="1"/>
  <c r="N301" i="1"/>
  <c r="N250" i="1"/>
  <c r="N246" i="1"/>
  <c r="N244" i="1"/>
  <c r="N288" i="1"/>
  <c r="N304" i="1"/>
  <c r="N297" i="1"/>
  <c r="N293" i="1"/>
  <c r="N290" i="1"/>
  <c r="N275" i="1"/>
  <c r="N273" i="1"/>
  <c r="N410" i="1"/>
  <c r="N340" i="1"/>
  <c r="N316" i="1"/>
  <c r="N308" i="1"/>
  <c r="N238" i="1"/>
  <c r="N242" i="1"/>
  <c r="N418" i="1"/>
  <c r="N414" i="1"/>
  <c r="N302" i="1"/>
  <c r="N295" i="1"/>
  <c r="N320" i="1"/>
  <c r="N311" i="1"/>
  <c r="N309" i="1"/>
  <c r="N351" i="1"/>
  <c r="N312" i="1"/>
  <c r="N314" i="1"/>
  <c r="N306" i="1"/>
  <c r="N289" i="1"/>
  <c r="N249" i="1"/>
  <c r="N247" i="1"/>
  <c r="N269" i="1"/>
  <c r="N279" i="1"/>
  <c r="N274" i="1"/>
  <c r="N271" i="1"/>
  <c r="N405" i="1"/>
  <c r="N417" i="1"/>
  <c r="N415" i="1"/>
  <c r="N413" i="1"/>
  <c r="N406" i="1"/>
  <c r="N245" i="1"/>
  <c r="N412" i="1"/>
  <c r="N409" i="1"/>
  <c r="N408" i="1"/>
  <c r="N416" i="1"/>
  <c r="N251" i="1"/>
  <c r="N248" i="1"/>
  <c r="N243" i="1"/>
  <c r="N240" i="1"/>
  <c r="N283" i="1"/>
  <c r="N281" i="1"/>
  <c r="N286" i="1"/>
  <c r="N285" i="1"/>
  <c r="N284" i="1"/>
  <c r="N282" i="1"/>
  <c r="N1089" i="1"/>
  <c r="N1087" i="1"/>
  <c r="N1086" i="1"/>
  <c r="N1101" i="1"/>
  <c r="N1097" i="1"/>
  <c r="N1102" i="1"/>
  <c r="N1092" i="1"/>
  <c r="N1098" i="1"/>
  <c r="N1090" i="1"/>
  <c r="N1094" i="1"/>
  <c r="N1099" i="1"/>
  <c r="N1096" i="1"/>
  <c r="N1085" i="1"/>
  <c r="N1091" i="1"/>
  <c r="N1088" i="1"/>
  <c r="N1084" i="1"/>
  <c r="N1095" i="1"/>
  <c r="N1100" i="1"/>
  <c r="N39" i="1"/>
  <c r="N38" i="1"/>
  <c r="N46" i="1"/>
  <c r="N55" i="1"/>
  <c r="N47" i="1"/>
  <c r="N62" i="1"/>
  <c r="N63" i="1"/>
  <c r="N54" i="1"/>
  <c r="N66" i="1"/>
  <c r="N64" i="1"/>
  <c r="N61" i="1"/>
  <c r="N50" i="1"/>
  <c r="N48" i="1"/>
  <c r="N45" i="1"/>
  <c r="N43" i="1"/>
  <c r="N67" i="1"/>
  <c r="N58" i="1"/>
  <c r="N56" i="1"/>
  <c r="N53" i="1"/>
  <c r="N51" i="1"/>
  <c r="N59" i="1"/>
  <c r="N42" i="1"/>
  <c r="N65" i="1"/>
  <c r="N60" i="1"/>
  <c r="N57" i="1"/>
  <c r="N52" i="1"/>
  <c r="N49" i="1"/>
  <c r="N44" i="1"/>
  <c r="N41" i="1"/>
  <c r="J229" i="1" l="1"/>
  <c r="N229" i="1" s="1"/>
  <c r="J235" i="1"/>
  <c r="N235" i="1" s="1"/>
  <c r="J234" i="1"/>
  <c r="N234" i="1" s="1"/>
  <c r="J233" i="1"/>
  <c r="N233" i="1" s="1"/>
  <c r="J232" i="1"/>
  <c r="N232" i="1" s="1"/>
  <c r="J231" i="1"/>
  <c r="N231" i="1" s="1"/>
  <c r="J230" i="1"/>
  <c r="N230" i="1" s="1"/>
  <c r="J436" i="1"/>
  <c r="N436" i="1" s="1"/>
  <c r="J432" i="1"/>
  <c r="N432" i="1" s="1"/>
  <c r="Q4" i="1" l="1"/>
  <c r="J430" i="1" l="1"/>
  <c r="N430" i="1" s="1"/>
  <c r="J429" i="1"/>
  <c r="N429" i="1" s="1"/>
  <c r="J428" i="1"/>
  <c r="N428" i="1" s="1"/>
  <c r="J427" i="1"/>
  <c r="N427" i="1" s="1"/>
  <c r="J426" i="1"/>
  <c r="N426" i="1" s="1"/>
  <c r="J425" i="1"/>
  <c r="N425" i="1" s="1"/>
  <c r="J424" i="1"/>
  <c r="N424" i="1" s="1"/>
  <c r="J423" i="1"/>
  <c r="N423" i="1" s="1"/>
  <c r="J422" i="1"/>
  <c r="N422" i="1" s="1"/>
  <c r="J421" i="1"/>
  <c r="N421" i="1" s="1"/>
  <c r="J420" i="1"/>
  <c r="N420" i="1" s="1"/>
  <c r="J447" i="1"/>
  <c r="N447" i="1" s="1"/>
  <c r="J446" i="1"/>
  <c r="N446" i="1" s="1"/>
  <c r="J445" i="1"/>
  <c r="N445" i="1" s="1"/>
  <c r="J444" i="1"/>
  <c r="N444" i="1" s="1"/>
  <c r="J443" i="1"/>
  <c r="N443" i="1" s="1"/>
  <c r="J442" i="1"/>
  <c r="N442" i="1" s="1"/>
  <c r="J441" i="1"/>
  <c r="N441" i="1" s="1"/>
  <c r="J440" i="1"/>
  <c r="N440" i="1" s="1"/>
  <c r="J439" i="1"/>
  <c r="N439" i="1" s="1"/>
  <c r="J438" i="1"/>
  <c r="N438" i="1" s="1"/>
  <c r="J437" i="1"/>
  <c r="N437" i="1" s="1"/>
  <c r="J435" i="1"/>
  <c r="N435" i="1" s="1"/>
  <c r="J434" i="1"/>
  <c r="N434" i="1" s="1"/>
  <c r="J433" i="1"/>
  <c r="N433" i="1" s="1"/>
  <c r="J890" i="1"/>
  <c r="N890" i="1" s="1"/>
  <c r="J889" i="1"/>
  <c r="N889" i="1" s="1"/>
  <c r="J888" i="1"/>
  <c r="N888" i="1" s="1"/>
  <c r="J887" i="1"/>
  <c r="N887" i="1" s="1"/>
  <c r="J886" i="1"/>
  <c r="N886" i="1" s="1"/>
  <c r="J885" i="1"/>
  <c r="N885" i="1" s="1"/>
  <c r="J894" i="1"/>
  <c r="N894" i="1" s="1"/>
  <c r="J893" i="1"/>
  <c r="N893" i="1" s="1"/>
  <c r="J892" i="1"/>
  <c r="N892" i="1" s="1"/>
  <c r="J897" i="1"/>
  <c r="N897" i="1" s="1"/>
  <c r="J896" i="1"/>
  <c r="N896" i="1" s="1"/>
  <c r="J895" i="1"/>
  <c r="N895" i="1" s="1"/>
  <c r="J628" i="1"/>
  <c r="N628" i="1" s="1"/>
  <c r="J629" i="1"/>
  <c r="N629" i="1" s="1"/>
  <c r="J630" i="1"/>
  <c r="N630" i="1" s="1"/>
  <c r="J627" i="1"/>
  <c r="N627" i="1" s="1"/>
  <c r="J626" i="1"/>
  <c r="N626" i="1" s="1"/>
  <c r="J569" i="1" l="1"/>
  <c r="N569" i="1" s="1"/>
  <c r="J570" i="1"/>
  <c r="N570" i="1" s="1"/>
  <c r="J573" i="1"/>
  <c r="N573" i="1" s="1"/>
  <c r="J574" i="1"/>
  <c r="N574" i="1" s="1"/>
  <c r="J514" i="1" l="1"/>
  <c r="N514" i="1" s="1"/>
  <c r="N515" i="1"/>
  <c r="J518" i="1"/>
  <c r="N518" i="1" s="1"/>
  <c r="J520" i="1"/>
  <c r="N520" i="1" s="1"/>
  <c r="J519" i="1"/>
  <c r="N519" i="1" s="1"/>
  <c r="J517" i="1"/>
  <c r="N517" i="1" s="1"/>
  <c r="J516" i="1"/>
  <c r="N516" i="1" s="1"/>
  <c r="J513" i="1"/>
  <c r="N513" i="1" s="1"/>
  <c r="J512" i="1"/>
  <c r="N512" i="1" s="1"/>
  <c r="J511" i="1"/>
  <c r="N511" i="1" s="1"/>
  <c r="J510" i="1"/>
  <c r="N510" i="1" s="1"/>
  <c r="J472" i="1"/>
  <c r="N472" i="1" s="1"/>
  <c r="J488" i="1"/>
  <c r="N488" i="1" s="1"/>
  <c r="J463" i="1"/>
  <c r="N463" i="1" s="1"/>
  <c r="J508" i="1"/>
  <c r="N508" i="1" s="1"/>
  <c r="J507" i="1"/>
  <c r="N507" i="1" s="1"/>
  <c r="J506" i="1"/>
  <c r="N506" i="1" s="1"/>
  <c r="J505" i="1"/>
  <c r="N505" i="1" s="1"/>
  <c r="J504" i="1"/>
  <c r="N504" i="1" s="1"/>
  <c r="J503" i="1"/>
  <c r="N503" i="1" s="1"/>
  <c r="J502" i="1"/>
  <c r="N502" i="1" s="1"/>
  <c r="J501" i="1"/>
  <c r="N501" i="1" s="1"/>
  <c r="J500" i="1"/>
  <c r="N500" i="1" s="1"/>
  <c r="J499" i="1"/>
  <c r="N499" i="1" s="1"/>
  <c r="J497" i="1"/>
  <c r="N497" i="1" s="1"/>
  <c r="J496" i="1"/>
  <c r="N496" i="1" s="1"/>
  <c r="J495" i="1"/>
  <c r="N495" i="1" s="1"/>
  <c r="J494" i="1"/>
  <c r="N494" i="1" s="1"/>
  <c r="J493" i="1"/>
  <c r="N493" i="1" s="1"/>
  <c r="J492" i="1"/>
  <c r="N492" i="1" s="1"/>
  <c r="J490" i="1"/>
  <c r="N490" i="1" s="1"/>
  <c r="J489" i="1"/>
  <c r="N489" i="1" s="1"/>
  <c r="J487" i="1"/>
  <c r="N487" i="1" s="1"/>
  <c r="J486" i="1"/>
  <c r="N486" i="1" s="1"/>
  <c r="J485" i="1"/>
  <c r="N485" i="1" s="1"/>
  <c r="J484" i="1"/>
  <c r="N484" i="1" s="1"/>
  <c r="J483" i="1"/>
  <c r="N483" i="1" s="1"/>
  <c r="J482" i="1"/>
  <c r="N482" i="1" s="1"/>
  <c r="J481" i="1"/>
  <c r="N481" i="1" s="1"/>
  <c r="J480" i="1"/>
  <c r="N480" i="1" s="1"/>
  <c r="J479" i="1"/>
  <c r="N479" i="1" s="1"/>
  <c r="J478" i="1"/>
  <c r="N478" i="1" s="1"/>
  <c r="J477" i="1"/>
  <c r="N477" i="1" s="1"/>
  <c r="J476" i="1"/>
  <c r="N476" i="1" s="1"/>
  <c r="J475" i="1"/>
  <c r="N475" i="1" s="1"/>
  <c r="J474" i="1"/>
  <c r="N474" i="1" s="1"/>
  <c r="J473" i="1"/>
  <c r="N473" i="1" s="1"/>
  <c r="J471" i="1"/>
  <c r="N471" i="1" s="1"/>
  <c r="J470" i="1"/>
  <c r="N470" i="1" s="1"/>
  <c r="J469" i="1"/>
  <c r="N469" i="1" s="1"/>
  <c r="J468" i="1"/>
  <c r="N468" i="1" s="1"/>
  <c r="J467" i="1"/>
  <c r="N467" i="1" s="1"/>
  <c r="J465" i="1"/>
  <c r="N465" i="1" s="1"/>
  <c r="J464" i="1"/>
  <c r="N464" i="1" s="1"/>
  <c r="J462" i="1"/>
  <c r="N462" i="1" s="1"/>
  <c r="J461" i="1"/>
  <c r="N461" i="1" s="1"/>
  <c r="J460" i="1"/>
  <c r="N460" i="1" s="1"/>
  <c r="J459" i="1"/>
  <c r="N459" i="1" s="1"/>
  <c r="J458" i="1"/>
  <c r="N458" i="1" s="1"/>
  <c r="J457" i="1"/>
  <c r="N457" i="1" s="1"/>
  <c r="J456" i="1"/>
  <c r="N456" i="1" s="1"/>
  <c r="J455" i="1"/>
  <c r="N455" i="1" s="1"/>
  <c r="J454" i="1"/>
  <c r="N454" i="1" s="1"/>
  <c r="J453" i="1"/>
  <c r="N453" i="1" s="1"/>
  <c r="J452" i="1"/>
  <c r="N452" i="1" s="1"/>
  <c r="J451" i="1"/>
  <c r="N451" i="1" s="1"/>
  <c r="J450" i="1"/>
  <c r="N450" i="1" s="1"/>
  <c r="J449" i="1"/>
  <c r="N449" i="1" s="1"/>
  <c r="J170" i="1"/>
  <c r="N170" i="1" s="1"/>
  <c r="J169" i="1"/>
  <c r="N169" i="1" s="1"/>
  <c r="J168" i="1"/>
  <c r="N168" i="1" s="1"/>
  <c r="J167" i="1"/>
  <c r="N167" i="1" s="1"/>
  <c r="J166" i="1"/>
  <c r="N166" i="1" s="1"/>
  <c r="J164" i="1"/>
  <c r="N164" i="1" s="1"/>
  <c r="J163" i="1"/>
  <c r="N163" i="1" s="1"/>
  <c r="J162" i="1"/>
  <c r="N162" i="1" s="1"/>
  <c r="J161" i="1"/>
  <c r="N161" i="1" s="1"/>
  <c r="J160" i="1"/>
  <c r="N160" i="1" s="1"/>
  <c r="J159" i="1"/>
  <c r="N159" i="1" s="1"/>
  <c r="J158" i="1"/>
  <c r="N158" i="1" s="1"/>
  <c r="J157" i="1"/>
  <c r="N157" i="1" s="1"/>
  <c r="J156" i="1"/>
  <c r="N156" i="1" s="1"/>
  <c r="J155" i="1"/>
  <c r="N155" i="1" s="1"/>
  <c r="J153" i="1"/>
  <c r="N153" i="1" s="1"/>
  <c r="J152" i="1"/>
  <c r="N152" i="1" s="1"/>
  <c r="J151" i="1"/>
  <c r="N151" i="1" s="1"/>
  <c r="J175" i="1"/>
  <c r="N175" i="1" s="1"/>
  <c r="J70" i="1"/>
  <c r="L70" i="1"/>
  <c r="J71" i="1"/>
  <c r="L71" i="1"/>
  <c r="J72" i="1"/>
  <c r="L72" i="1"/>
  <c r="J73" i="1"/>
  <c r="L73" i="1"/>
  <c r="J74" i="1"/>
  <c r="L74" i="1"/>
  <c r="J75" i="1"/>
  <c r="L75" i="1"/>
  <c r="J76" i="1"/>
  <c r="L76" i="1"/>
  <c r="J77" i="1"/>
  <c r="L77" i="1"/>
  <c r="J78" i="1"/>
  <c r="L78" i="1"/>
  <c r="J79" i="1"/>
  <c r="L79" i="1"/>
  <c r="J80" i="1"/>
  <c r="L80" i="1"/>
  <c r="J81" i="1"/>
  <c r="L81" i="1"/>
  <c r="J82" i="1"/>
  <c r="L82" i="1"/>
  <c r="J83" i="1"/>
  <c r="L83" i="1"/>
  <c r="J84" i="1"/>
  <c r="L84" i="1"/>
  <c r="J85" i="1"/>
  <c r="L85" i="1"/>
  <c r="J86" i="1"/>
  <c r="L86" i="1"/>
  <c r="J87" i="1"/>
  <c r="L87" i="1"/>
  <c r="J88" i="1"/>
  <c r="L88" i="1"/>
  <c r="J89" i="1"/>
  <c r="L89" i="1"/>
  <c r="J90" i="1"/>
  <c r="L90" i="1"/>
  <c r="J91" i="1"/>
  <c r="L91" i="1"/>
  <c r="J92" i="1"/>
  <c r="L92" i="1"/>
  <c r="J93" i="1"/>
  <c r="L93" i="1"/>
  <c r="J94" i="1"/>
  <c r="L94" i="1"/>
  <c r="J95" i="1"/>
  <c r="L95" i="1"/>
  <c r="J96" i="1"/>
  <c r="L96" i="1"/>
  <c r="J97" i="1"/>
  <c r="L97" i="1"/>
  <c r="J98" i="1"/>
  <c r="L98" i="1"/>
  <c r="J99" i="1"/>
  <c r="L99" i="1"/>
  <c r="J100" i="1"/>
  <c r="L100" i="1"/>
  <c r="J101" i="1"/>
  <c r="L101" i="1"/>
  <c r="L69" i="1"/>
  <c r="J69" i="1"/>
  <c r="J633" i="1"/>
  <c r="N633" i="1" s="1"/>
  <c r="J634" i="1"/>
  <c r="N634" i="1" s="1"/>
  <c r="J635" i="1"/>
  <c r="N635" i="1" s="1"/>
  <c r="J636" i="1"/>
  <c r="N636" i="1" s="1"/>
  <c r="J637" i="1"/>
  <c r="N637" i="1" s="1"/>
  <c r="J638" i="1"/>
  <c r="N638" i="1" s="1"/>
  <c r="J639" i="1"/>
  <c r="N639" i="1" s="1"/>
  <c r="J640" i="1"/>
  <c r="N640" i="1" s="1"/>
  <c r="J641" i="1"/>
  <c r="N641" i="1" s="1"/>
  <c r="J632" i="1"/>
  <c r="N632" i="1" s="1"/>
  <c r="J523" i="1"/>
  <c r="N523" i="1" s="1"/>
  <c r="J524" i="1"/>
  <c r="N524" i="1" s="1"/>
  <c r="J525" i="1"/>
  <c r="N525" i="1" s="1"/>
  <c r="J526" i="1"/>
  <c r="N526" i="1" s="1"/>
  <c r="J527" i="1"/>
  <c r="N527" i="1" s="1"/>
  <c r="J528" i="1"/>
  <c r="N528" i="1" s="1"/>
  <c r="J529" i="1"/>
  <c r="N529" i="1" s="1"/>
  <c r="J530" i="1"/>
  <c r="N530" i="1" s="1"/>
  <c r="J531" i="1"/>
  <c r="N531" i="1" s="1"/>
  <c r="J532" i="1"/>
  <c r="N532" i="1" s="1"/>
  <c r="J533" i="1"/>
  <c r="N533" i="1" s="1"/>
  <c r="J534" i="1"/>
  <c r="N534" i="1" s="1"/>
  <c r="J535" i="1"/>
  <c r="N535" i="1" s="1"/>
  <c r="J536" i="1"/>
  <c r="N536" i="1" s="1"/>
  <c r="J522" i="1"/>
  <c r="N522" i="1" s="1"/>
  <c r="L914" i="1"/>
  <c r="L915" i="1"/>
  <c r="L916" i="1"/>
  <c r="L917" i="1"/>
  <c r="L918" i="1"/>
  <c r="L919" i="1"/>
  <c r="L920" i="1"/>
  <c r="L921" i="1"/>
  <c r="L922" i="1"/>
  <c r="L913" i="1"/>
  <c r="J1038" i="1"/>
  <c r="N1038" i="1" s="1"/>
  <c r="J1039" i="1"/>
  <c r="N1039" i="1" s="1"/>
  <c r="J1040" i="1"/>
  <c r="N1040" i="1" s="1"/>
  <c r="J1041" i="1"/>
  <c r="N1041" i="1" s="1"/>
  <c r="J1029" i="1"/>
  <c r="N1029" i="1" s="1"/>
  <c r="J1030" i="1"/>
  <c r="N1030" i="1" s="1"/>
  <c r="J1031" i="1"/>
  <c r="N1031" i="1" s="1"/>
  <c r="J1032" i="1"/>
  <c r="N1032" i="1" s="1"/>
  <c r="J1033" i="1"/>
  <c r="N1033" i="1" s="1"/>
  <c r="J1034" i="1"/>
  <c r="N1034" i="1" s="1"/>
  <c r="J1035" i="1"/>
  <c r="N1035" i="1" s="1"/>
  <c r="J1036" i="1"/>
  <c r="N1036" i="1" s="1"/>
  <c r="J561" i="1"/>
  <c r="N561" i="1" s="1"/>
  <c r="J560" i="1"/>
  <c r="N560" i="1" s="1"/>
  <c r="J559" i="1"/>
  <c r="N559" i="1" s="1"/>
  <c r="J558" i="1"/>
  <c r="N558" i="1" s="1"/>
  <c r="J557" i="1"/>
  <c r="N557" i="1" s="1"/>
  <c r="J556" i="1"/>
  <c r="N556" i="1" s="1"/>
  <c r="J555" i="1"/>
  <c r="N555" i="1" s="1"/>
  <c r="J553" i="1"/>
  <c r="N553" i="1" s="1"/>
  <c r="J552" i="1"/>
  <c r="N552" i="1" s="1"/>
  <c r="J551" i="1"/>
  <c r="N551" i="1" s="1"/>
  <c r="J550" i="1"/>
  <c r="N550" i="1" s="1"/>
  <c r="J549" i="1"/>
  <c r="N549" i="1" s="1"/>
  <c r="J548" i="1"/>
  <c r="N548" i="1" s="1"/>
  <c r="J547" i="1"/>
  <c r="N547" i="1" s="1"/>
  <c r="J546" i="1"/>
  <c r="N546" i="1" s="1"/>
  <c r="J545" i="1"/>
  <c r="N545" i="1" s="1"/>
  <c r="J544" i="1"/>
  <c r="N544" i="1" s="1"/>
  <c r="J542" i="1"/>
  <c r="N542" i="1" s="1"/>
  <c r="J541" i="1"/>
  <c r="N541" i="1" s="1"/>
  <c r="J540" i="1"/>
  <c r="N540" i="1" s="1"/>
  <c r="J539" i="1"/>
  <c r="N539" i="1" s="1"/>
  <c r="J538" i="1"/>
  <c r="N538" i="1" s="1"/>
  <c r="J672" i="1"/>
  <c r="N672" i="1" s="1"/>
  <c r="J682" i="1"/>
  <c r="N682" i="1" s="1"/>
  <c r="J681" i="1"/>
  <c r="N681" i="1" s="1"/>
  <c r="J680" i="1"/>
  <c r="N680" i="1" s="1"/>
  <c r="J679" i="1"/>
  <c r="N679" i="1" s="1"/>
  <c r="J678" i="1"/>
  <c r="N678" i="1" s="1"/>
  <c r="J677" i="1"/>
  <c r="N677" i="1" s="1"/>
  <c r="J676" i="1"/>
  <c r="N676" i="1" s="1"/>
  <c r="J675" i="1"/>
  <c r="N675" i="1" s="1"/>
  <c r="J674" i="1"/>
  <c r="N674" i="1" s="1"/>
  <c r="J673" i="1"/>
  <c r="N673" i="1" s="1"/>
  <c r="L720" i="1"/>
  <c r="L721" i="1"/>
  <c r="L722" i="1"/>
  <c r="L723" i="1"/>
  <c r="L724" i="1"/>
  <c r="L725" i="1"/>
  <c r="L726" i="1"/>
  <c r="L719" i="1"/>
  <c r="J718" i="1"/>
  <c r="J719" i="1"/>
  <c r="J720" i="1"/>
  <c r="J721" i="1"/>
  <c r="J722" i="1"/>
  <c r="J723" i="1"/>
  <c r="J724" i="1"/>
  <c r="J725" i="1"/>
  <c r="J726" i="1"/>
  <c r="J596" i="1"/>
  <c r="N596" i="1" s="1"/>
  <c r="J566" i="1"/>
  <c r="N566" i="1" s="1"/>
  <c r="J149" i="1"/>
  <c r="N149" i="1" s="1"/>
  <c r="J148" i="1"/>
  <c r="N148" i="1" s="1"/>
  <c r="J147" i="1"/>
  <c r="N147" i="1" s="1"/>
  <c r="J146" i="1"/>
  <c r="N146" i="1" s="1"/>
  <c r="J145" i="1"/>
  <c r="N145" i="1" s="1"/>
  <c r="J144" i="1"/>
  <c r="N144" i="1" s="1"/>
  <c r="J857" i="1"/>
  <c r="N857" i="1" s="1"/>
  <c r="J856" i="1"/>
  <c r="N856" i="1" s="1"/>
  <c r="J855" i="1"/>
  <c r="N855" i="1" s="1"/>
  <c r="J854" i="1"/>
  <c r="N854" i="1" s="1"/>
  <c r="J853" i="1"/>
  <c r="N853" i="1" s="1"/>
  <c r="J852" i="1"/>
  <c r="N852" i="1" s="1"/>
  <c r="J176" i="1"/>
  <c r="N176" i="1" s="1"/>
  <c r="J174" i="1"/>
  <c r="N174" i="1" s="1"/>
  <c r="J173" i="1"/>
  <c r="N173" i="1" s="1"/>
  <c r="J172" i="1"/>
  <c r="N172" i="1" s="1"/>
  <c r="J1159" i="1"/>
  <c r="N1159" i="1" s="1"/>
  <c r="J1158" i="1"/>
  <c r="N1158" i="1" s="1"/>
  <c r="J1157" i="1"/>
  <c r="N1157" i="1" s="1"/>
  <c r="J1156" i="1"/>
  <c r="N1156" i="1" s="1"/>
  <c r="J1155" i="1"/>
  <c r="N1155" i="1" s="1"/>
  <c r="J1154" i="1"/>
  <c r="N1154" i="1" s="1"/>
  <c r="J1153" i="1"/>
  <c r="N1153" i="1" s="1"/>
  <c r="J1152" i="1"/>
  <c r="N1152" i="1" s="1"/>
  <c r="J1151" i="1"/>
  <c r="N1151" i="1" s="1"/>
  <c r="J1150" i="1"/>
  <c r="J1149" i="1"/>
  <c r="N1149" i="1" s="1"/>
  <c r="J1148" i="1"/>
  <c r="N1148" i="1" s="1"/>
  <c r="J1147" i="1"/>
  <c r="N1147" i="1" s="1"/>
  <c r="J1146" i="1"/>
  <c r="N1146" i="1" s="1"/>
  <c r="J1145" i="1"/>
  <c r="N1145" i="1" s="1"/>
  <c r="J1144" i="1"/>
  <c r="N1144" i="1" s="1"/>
  <c r="J1143" i="1"/>
  <c r="N1143" i="1" s="1"/>
  <c r="J1142" i="1"/>
  <c r="N1142" i="1" s="1"/>
  <c r="J1141" i="1"/>
  <c r="N1141" i="1" s="1"/>
  <c r="J1139" i="1"/>
  <c r="N1139" i="1" s="1"/>
  <c r="J1138" i="1"/>
  <c r="N1138" i="1" s="1"/>
  <c r="J1136" i="1"/>
  <c r="N1136" i="1" s="1"/>
  <c r="J1135" i="1"/>
  <c r="N1135" i="1" s="1"/>
  <c r="J1134" i="1"/>
  <c r="N1134" i="1" s="1"/>
  <c r="J1133" i="1"/>
  <c r="N1133" i="1" s="1"/>
  <c r="J1132" i="1"/>
  <c r="N1132" i="1" s="1"/>
  <c r="J1131" i="1"/>
  <c r="N1131" i="1" s="1"/>
  <c r="J1130" i="1"/>
  <c r="N1130" i="1" s="1"/>
  <c r="J1129" i="1"/>
  <c r="N1129" i="1" s="1"/>
  <c r="J1128" i="1"/>
  <c r="N1128" i="1" s="1"/>
  <c r="J1126" i="1"/>
  <c r="N1126" i="1" s="1"/>
  <c r="J1125" i="1"/>
  <c r="N1125" i="1" s="1"/>
  <c r="J1124" i="1"/>
  <c r="N1124" i="1" s="1"/>
  <c r="J1122" i="1"/>
  <c r="N1122" i="1" s="1"/>
  <c r="J1121" i="1"/>
  <c r="N1121" i="1" s="1"/>
  <c r="J1119" i="1"/>
  <c r="N1119" i="1" s="1"/>
  <c r="J1118" i="1"/>
  <c r="N1118" i="1" s="1"/>
  <c r="J1117" i="1"/>
  <c r="N1117" i="1" s="1"/>
  <c r="J1116" i="1"/>
  <c r="N1116" i="1" s="1"/>
  <c r="J1115" i="1"/>
  <c r="N1115" i="1" s="1"/>
  <c r="J1114" i="1"/>
  <c r="N1114" i="1" s="1"/>
  <c r="J1112" i="1"/>
  <c r="N1112" i="1" s="1"/>
  <c r="J1111" i="1"/>
  <c r="N1111" i="1" s="1"/>
  <c r="J1110" i="1"/>
  <c r="N1110" i="1" s="1"/>
  <c r="J1109" i="1"/>
  <c r="N1109" i="1" s="1"/>
  <c r="J1108" i="1"/>
  <c r="N1108" i="1" s="1"/>
  <c r="J1107" i="1"/>
  <c r="N1107" i="1" s="1"/>
  <c r="J1106" i="1"/>
  <c r="N1106" i="1" s="1"/>
  <c r="J1105" i="1"/>
  <c r="N1105" i="1" s="1"/>
  <c r="J1104" i="1"/>
  <c r="N1104" i="1" s="1"/>
  <c r="J786" i="1"/>
  <c r="N786" i="1" s="1"/>
  <c r="J785" i="1"/>
  <c r="N785" i="1" s="1"/>
  <c r="J784" i="1"/>
  <c r="N784" i="1" s="1"/>
  <c r="J783" i="1"/>
  <c r="N783" i="1" s="1"/>
  <c r="J782" i="1"/>
  <c r="J1081" i="1"/>
  <c r="N1081" i="1" s="1"/>
  <c r="J1080" i="1"/>
  <c r="N1080" i="1" s="1"/>
  <c r="J1079" i="1"/>
  <c r="N1079" i="1" s="1"/>
  <c r="J1078" i="1"/>
  <c r="N1078" i="1" s="1"/>
  <c r="J1077" i="1"/>
  <c r="N1077" i="1" s="1"/>
  <c r="J1075" i="1"/>
  <c r="N1075" i="1" s="1"/>
  <c r="J1074" i="1"/>
  <c r="N1074" i="1" s="1"/>
  <c r="J1073" i="1"/>
  <c r="N1073" i="1" s="1"/>
  <c r="J1072" i="1"/>
  <c r="N1072" i="1" s="1"/>
  <c r="J1071" i="1"/>
  <c r="N1071" i="1" s="1"/>
  <c r="J1070" i="1"/>
  <c r="N1070" i="1" s="1"/>
  <c r="J1069" i="1"/>
  <c r="N1069" i="1" s="1"/>
  <c r="J1068" i="1"/>
  <c r="N1068" i="1" s="1"/>
  <c r="J1067" i="1"/>
  <c r="N1067" i="1" s="1"/>
  <c r="J1065" i="1"/>
  <c r="N1065" i="1" s="1"/>
  <c r="J1064" i="1"/>
  <c r="N1064" i="1" s="1"/>
  <c r="J1063" i="1"/>
  <c r="N1063" i="1" s="1"/>
  <c r="J1062" i="1"/>
  <c r="N1062" i="1" s="1"/>
  <c r="J1061" i="1"/>
  <c r="N1061" i="1" s="1"/>
  <c r="J1059" i="1"/>
  <c r="N1059" i="1" s="1"/>
  <c r="J1058" i="1"/>
  <c r="N1058" i="1" s="1"/>
  <c r="J1057" i="1"/>
  <c r="N1057" i="1" s="1"/>
  <c r="J1056" i="1"/>
  <c r="N1056" i="1" s="1"/>
  <c r="J1055" i="1"/>
  <c r="N1055" i="1" s="1"/>
  <c r="J1054" i="1"/>
  <c r="N1054" i="1" s="1"/>
  <c r="J1053" i="1"/>
  <c r="N1053" i="1" s="1"/>
  <c r="J1052" i="1"/>
  <c r="N1052" i="1" s="1"/>
  <c r="J1051" i="1"/>
  <c r="N1051" i="1" s="1"/>
  <c r="J1050" i="1"/>
  <c r="N1050" i="1" s="1"/>
  <c r="J1048" i="1"/>
  <c r="N1048" i="1" s="1"/>
  <c r="J1047" i="1"/>
  <c r="N1047" i="1" s="1"/>
  <c r="J1046" i="1"/>
  <c r="N1046" i="1" s="1"/>
  <c r="J1045" i="1"/>
  <c r="N1045" i="1" s="1"/>
  <c r="J1044" i="1"/>
  <c r="N1044" i="1" s="1"/>
  <c r="J952" i="1"/>
  <c r="N952" i="1" s="1"/>
  <c r="J951" i="1"/>
  <c r="N951" i="1" s="1"/>
  <c r="J950" i="1"/>
  <c r="N950" i="1" s="1"/>
  <c r="J949" i="1"/>
  <c r="N949" i="1" s="1"/>
  <c r="J948" i="1"/>
  <c r="J947" i="1"/>
  <c r="N947" i="1" s="1"/>
  <c r="J946" i="1"/>
  <c r="J945" i="1"/>
  <c r="N945" i="1" s="1"/>
  <c r="J944" i="1"/>
  <c r="N944" i="1" s="1"/>
  <c r="J943" i="1"/>
  <c r="N943" i="1" s="1"/>
  <c r="J942" i="1"/>
  <c r="N942" i="1" s="1"/>
  <c r="J941" i="1"/>
  <c r="N941" i="1" s="1"/>
  <c r="J940" i="1"/>
  <c r="N940" i="1" s="1"/>
  <c r="J939" i="1"/>
  <c r="N939" i="1" s="1"/>
  <c r="J938" i="1"/>
  <c r="N938" i="1" s="1"/>
  <c r="J937" i="1"/>
  <c r="N937" i="1" s="1"/>
  <c r="J936" i="1"/>
  <c r="N936" i="1" s="1"/>
  <c r="J935" i="1"/>
  <c r="N935" i="1" s="1"/>
  <c r="J933" i="1"/>
  <c r="N933" i="1" s="1"/>
  <c r="J932" i="1"/>
  <c r="N932" i="1" s="1"/>
  <c r="J931" i="1"/>
  <c r="N931" i="1" s="1"/>
  <c r="J930" i="1"/>
  <c r="N930" i="1" s="1"/>
  <c r="J929" i="1"/>
  <c r="N929" i="1" s="1"/>
  <c r="J928" i="1"/>
  <c r="N928" i="1" s="1"/>
  <c r="J927" i="1"/>
  <c r="N927" i="1" s="1"/>
  <c r="J926" i="1"/>
  <c r="N926" i="1" s="1"/>
  <c r="J925" i="1"/>
  <c r="N925" i="1" s="1"/>
  <c r="J924" i="1"/>
  <c r="N924" i="1" s="1"/>
  <c r="J922" i="1"/>
  <c r="J921" i="1"/>
  <c r="J920" i="1"/>
  <c r="J919" i="1"/>
  <c r="J918" i="1"/>
  <c r="J917" i="1"/>
  <c r="J916" i="1"/>
  <c r="J915" i="1"/>
  <c r="J914" i="1"/>
  <c r="J913" i="1"/>
  <c r="J193" i="1"/>
  <c r="N193" i="1" s="1"/>
  <c r="J194" i="1"/>
  <c r="N194" i="1" s="1"/>
  <c r="J201" i="1"/>
  <c r="N201" i="1" s="1"/>
  <c r="J200" i="1"/>
  <c r="N200" i="1" s="1"/>
  <c r="J199" i="1"/>
  <c r="N199" i="1" s="1"/>
  <c r="J198" i="1"/>
  <c r="N198" i="1" s="1"/>
  <c r="J197" i="1"/>
  <c r="N197" i="1" s="1"/>
  <c r="J196" i="1"/>
  <c r="N196" i="1" s="1"/>
  <c r="J195" i="1"/>
  <c r="N195" i="1" s="1"/>
  <c r="J191" i="1"/>
  <c r="N191" i="1" s="1"/>
  <c r="J190" i="1"/>
  <c r="N190" i="1" s="1"/>
  <c r="J189" i="1"/>
  <c r="N189" i="1" s="1"/>
  <c r="J188" i="1"/>
  <c r="N188" i="1" s="1"/>
  <c r="J187" i="1"/>
  <c r="N187" i="1" s="1"/>
  <c r="J186" i="1"/>
  <c r="N186" i="1" s="1"/>
  <c r="J185" i="1"/>
  <c r="N185" i="1" s="1"/>
  <c r="J184" i="1"/>
  <c r="N184" i="1" s="1"/>
  <c r="J183" i="1"/>
  <c r="N183" i="1" s="1"/>
  <c r="J182" i="1"/>
  <c r="N182" i="1" s="1"/>
  <c r="J181" i="1"/>
  <c r="N181" i="1" s="1"/>
  <c r="J180" i="1"/>
  <c r="N180" i="1" s="1"/>
  <c r="J179" i="1"/>
  <c r="N179" i="1" s="1"/>
  <c r="J178" i="1"/>
  <c r="N178" i="1" s="1"/>
  <c r="J617" i="1"/>
  <c r="N617" i="1" s="1"/>
  <c r="J616" i="1"/>
  <c r="N616" i="1" s="1"/>
  <c r="J615" i="1"/>
  <c r="N615" i="1" s="1"/>
  <c r="J623" i="1"/>
  <c r="N623" i="1" s="1"/>
  <c r="J622" i="1"/>
  <c r="N622" i="1" s="1"/>
  <c r="J621" i="1"/>
  <c r="N621" i="1" s="1"/>
  <c r="J619" i="1"/>
  <c r="N619" i="1" s="1"/>
  <c r="J142" i="1"/>
  <c r="N142" i="1" s="1"/>
  <c r="J141" i="1"/>
  <c r="N141" i="1" s="1"/>
  <c r="J140" i="1"/>
  <c r="N140" i="1" s="1"/>
  <c r="J139" i="1"/>
  <c r="N139" i="1" s="1"/>
  <c r="J138" i="1"/>
  <c r="N138" i="1" s="1"/>
  <c r="J613" i="1"/>
  <c r="N613" i="1" s="1"/>
  <c r="J781" i="1"/>
  <c r="N781" i="1" s="1"/>
  <c r="J780" i="1"/>
  <c r="N780" i="1" s="1"/>
  <c r="J778" i="1"/>
  <c r="N778" i="1" s="1"/>
  <c r="J777" i="1"/>
  <c r="N777" i="1" s="1"/>
  <c r="J776" i="1"/>
  <c r="N776" i="1" s="1"/>
  <c r="J775" i="1"/>
  <c r="N775" i="1" s="1"/>
  <c r="J774" i="1"/>
  <c r="N774" i="1" s="1"/>
  <c r="J773" i="1"/>
  <c r="N773" i="1" s="1"/>
  <c r="J772" i="1"/>
  <c r="N772" i="1" s="1"/>
  <c r="J770" i="1"/>
  <c r="N770" i="1" s="1"/>
  <c r="J769" i="1"/>
  <c r="N769" i="1" s="1"/>
  <c r="J768" i="1"/>
  <c r="N768" i="1" s="1"/>
  <c r="J767" i="1"/>
  <c r="N767" i="1" s="1"/>
  <c r="J766" i="1"/>
  <c r="N766" i="1" s="1"/>
  <c r="J765" i="1"/>
  <c r="N765" i="1" s="1"/>
  <c r="J763" i="1"/>
  <c r="N763" i="1" s="1"/>
  <c r="J762" i="1"/>
  <c r="N762" i="1" s="1"/>
  <c r="J761" i="1"/>
  <c r="N761" i="1" s="1"/>
  <c r="J760" i="1"/>
  <c r="N760" i="1" s="1"/>
  <c r="J759" i="1"/>
  <c r="N759" i="1" s="1"/>
  <c r="J758" i="1"/>
  <c r="N758" i="1" s="1"/>
  <c r="J757" i="1"/>
  <c r="N757" i="1" s="1"/>
  <c r="J756" i="1"/>
  <c r="N756" i="1" s="1"/>
  <c r="J755" i="1"/>
  <c r="N755" i="1" s="1"/>
  <c r="J754" i="1"/>
  <c r="N754" i="1" s="1"/>
  <c r="J753" i="1"/>
  <c r="N753" i="1" s="1"/>
  <c r="J752" i="1"/>
  <c r="N752" i="1" s="1"/>
  <c r="J750" i="1"/>
  <c r="N750" i="1" s="1"/>
  <c r="J749" i="1"/>
  <c r="N749" i="1" s="1"/>
  <c r="J748" i="1"/>
  <c r="N748" i="1" s="1"/>
  <c r="J747" i="1"/>
  <c r="N747" i="1" s="1"/>
  <c r="J746" i="1"/>
  <c r="N746" i="1" s="1"/>
  <c r="J745" i="1"/>
  <c r="N745" i="1" s="1"/>
  <c r="J744" i="1"/>
  <c r="N744" i="1" s="1"/>
  <c r="J743" i="1"/>
  <c r="N743" i="1" s="1"/>
  <c r="J742" i="1"/>
  <c r="N742" i="1" s="1"/>
  <c r="J741" i="1"/>
  <c r="N741" i="1" s="1"/>
  <c r="J740" i="1"/>
  <c r="N740" i="1" s="1"/>
  <c r="J739" i="1"/>
  <c r="N739" i="1" s="1"/>
  <c r="J738" i="1"/>
  <c r="N738" i="1" s="1"/>
  <c r="J737" i="1"/>
  <c r="N737" i="1" s="1"/>
  <c r="J736" i="1"/>
  <c r="N736" i="1" s="1"/>
  <c r="J735" i="1"/>
  <c r="N735" i="1" s="1"/>
  <c r="J734" i="1"/>
  <c r="N734" i="1" s="1"/>
  <c r="J733" i="1"/>
  <c r="N733" i="1" s="1"/>
  <c r="J732" i="1"/>
  <c r="N732" i="1" s="1"/>
  <c r="J731" i="1"/>
  <c r="N731" i="1" s="1"/>
  <c r="J730" i="1"/>
  <c r="N730" i="1" s="1"/>
  <c r="J729" i="1"/>
  <c r="N729" i="1" s="1"/>
  <c r="J728" i="1"/>
  <c r="N728" i="1" s="1"/>
  <c r="J685" i="1"/>
  <c r="N685" i="1" s="1"/>
  <c r="J686" i="1"/>
  <c r="N686" i="1" s="1"/>
  <c r="J687" i="1"/>
  <c r="N687" i="1" s="1"/>
  <c r="J688" i="1"/>
  <c r="N688" i="1" s="1"/>
  <c r="J689" i="1"/>
  <c r="N689" i="1" s="1"/>
  <c r="J690" i="1"/>
  <c r="N690" i="1" s="1"/>
  <c r="J691" i="1"/>
  <c r="N691" i="1" s="1"/>
  <c r="J692" i="1"/>
  <c r="N692" i="1" s="1"/>
  <c r="J693" i="1"/>
  <c r="N693" i="1" s="1"/>
  <c r="J694" i="1"/>
  <c r="N694" i="1" s="1"/>
  <c r="J695" i="1"/>
  <c r="N695" i="1" s="1"/>
  <c r="J611" i="1"/>
  <c r="N611" i="1" s="1"/>
  <c r="J610" i="1"/>
  <c r="N610" i="1" s="1"/>
  <c r="J609" i="1"/>
  <c r="N609" i="1" s="1"/>
  <c r="J608" i="1"/>
  <c r="N608" i="1" s="1"/>
  <c r="J607" i="1"/>
  <c r="N607" i="1" s="1"/>
  <c r="J606" i="1"/>
  <c r="N606" i="1" s="1"/>
  <c r="J605" i="1"/>
  <c r="N605" i="1" s="1"/>
  <c r="J604" i="1"/>
  <c r="N604" i="1" s="1"/>
  <c r="J603" i="1"/>
  <c r="N603" i="1" s="1"/>
  <c r="J602" i="1"/>
  <c r="N602" i="1" s="1"/>
  <c r="J600" i="1"/>
  <c r="N600" i="1" s="1"/>
  <c r="J599" i="1"/>
  <c r="N599" i="1" s="1"/>
  <c r="J598" i="1"/>
  <c r="N598" i="1" s="1"/>
  <c r="J597" i="1"/>
  <c r="N597" i="1" s="1"/>
  <c r="J595" i="1"/>
  <c r="N595" i="1" s="1"/>
  <c r="J594" i="1"/>
  <c r="N594" i="1" s="1"/>
  <c r="J593" i="1"/>
  <c r="N593" i="1" s="1"/>
  <c r="J592" i="1"/>
  <c r="N592" i="1" s="1"/>
  <c r="J591" i="1"/>
  <c r="N591" i="1" s="1"/>
  <c r="J590" i="1"/>
  <c r="N590" i="1" s="1"/>
  <c r="J589" i="1"/>
  <c r="N589" i="1" s="1"/>
  <c r="J588" i="1"/>
  <c r="N588" i="1" s="1"/>
  <c r="J587" i="1"/>
  <c r="N587" i="1" s="1"/>
  <c r="J585" i="1"/>
  <c r="N585" i="1" s="1"/>
  <c r="J584" i="1"/>
  <c r="N584" i="1" s="1"/>
  <c r="J583" i="1"/>
  <c r="N583" i="1" s="1"/>
  <c r="J582" i="1"/>
  <c r="N582" i="1" s="1"/>
  <c r="J581" i="1"/>
  <c r="N581" i="1" s="1"/>
  <c r="J580" i="1"/>
  <c r="N580" i="1" s="1"/>
  <c r="J579" i="1"/>
  <c r="N579" i="1" s="1"/>
  <c r="J578" i="1"/>
  <c r="N578" i="1" s="1"/>
  <c r="J577" i="1"/>
  <c r="N577" i="1" s="1"/>
  <c r="J563" i="1"/>
  <c r="N563" i="1" s="1"/>
  <c r="J575" i="1"/>
  <c r="N575" i="1" s="1"/>
  <c r="J572" i="1"/>
  <c r="N572" i="1" s="1"/>
  <c r="J571" i="1"/>
  <c r="N571" i="1" s="1"/>
  <c r="J717" i="1"/>
  <c r="N717" i="1" s="1"/>
  <c r="J716" i="1"/>
  <c r="N716" i="1" s="1"/>
  <c r="J715" i="1"/>
  <c r="N715" i="1" s="1"/>
  <c r="J714" i="1"/>
  <c r="N714" i="1" s="1"/>
  <c r="J713" i="1"/>
  <c r="N713" i="1" s="1"/>
  <c r="J712" i="1"/>
  <c r="N712" i="1" s="1"/>
  <c r="J711" i="1"/>
  <c r="N711" i="1" s="1"/>
  <c r="J710" i="1"/>
  <c r="N710" i="1" s="1"/>
  <c r="J709" i="1"/>
  <c r="N709" i="1" s="1"/>
  <c r="J708" i="1"/>
  <c r="N708" i="1" s="1"/>
  <c r="J5" i="1"/>
  <c r="N5" i="1" s="1"/>
  <c r="J6" i="1"/>
  <c r="N6" i="1" s="1"/>
  <c r="J7" i="1"/>
  <c r="N7" i="1" s="1"/>
  <c r="J8" i="1"/>
  <c r="N8" i="1" s="1"/>
  <c r="J9" i="1"/>
  <c r="N9" i="1" s="1"/>
  <c r="J10" i="1"/>
  <c r="N10" i="1" s="1"/>
  <c r="J11" i="1"/>
  <c r="N11" i="1" s="1"/>
  <c r="J12" i="1"/>
  <c r="N12" i="1" s="1"/>
  <c r="J1171" i="1"/>
  <c r="N1171" i="1" s="1"/>
  <c r="J1167" i="1"/>
  <c r="N1167" i="1" s="1"/>
  <c r="J1168" i="1"/>
  <c r="N1168" i="1" s="1"/>
  <c r="J1169" i="1"/>
  <c r="N1169" i="1" s="1"/>
  <c r="J1166" i="1"/>
  <c r="N1166" i="1" s="1"/>
  <c r="J1162" i="1"/>
  <c r="N1162" i="1" s="1"/>
  <c r="J1163" i="1"/>
  <c r="N1163" i="1" s="1"/>
  <c r="J1164" i="1"/>
  <c r="N1164" i="1" s="1"/>
  <c r="J1161" i="1"/>
  <c r="N1161" i="1" s="1"/>
  <c r="J698" i="1"/>
  <c r="N698" i="1" s="1"/>
  <c r="J699" i="1"/>
  <c r="N699" i="1" s="1"/>
  <c r="J700" i="1"/>
  <c r="N700" i="1" s="1"/>
  <c r="J701" i="1"/>
  <c r="N701" i="1" s="1"/>
  <c r="J702" i="1"/>
  <c r="N702" i="1" s="1"/>
  <c r="J703" i="1"/>
  <c r="N703" i="1" s="1"/>
  <c r="J704" i="1"/>
  <c r="N704" i="1" s="1"/>
  <c r="J705" i="1"/>
  <c r="N705" i="1" s="1"/>
  <c r="J706" i="1"/>
  <c r="N706" i="1" s="1"/>
  <c r="J697" i="1"/>
  <c r="N697" i="1" s="1"/>
  <c r="J567" i="1"/>
  <c r="N567" i="1" s="1"/>
  <c r="J565" i="1"/>
  <c r="N565" i="1" s="1"/>
  <c r="J564" i="1"/>
  <c r="N564" i="1" s="1"/>
  <c r="J108" i="1"/>
  <c r="N108" i="1" s="1"/>
  <c r="J109" i="1"/>
  <c r="N109" i="1" s="1"/>
  <c r="J110" i="1"/>
  <c r="N110" i="1" s="1"/>
  <c r="J111" i="1"/>
  <c r="N111" i="1" s="1"/>
  <c r="J112" i="1"/>
  <c r="N112" i="1" s="1"/>
  <c r="J107" i="1"/>
  <c r="N107" i="1" s="1"/>
  <c r="J104" i="1"/>
  <c r="N104" i="1" s="1"/>
  <c r="J105" i="1"/>
  <c r="N105" i="1" s="1"/>
  <c r="J106" i="1"/>
  <c r="N106" i="1" s="1"/>
  <c r="J103" i="1"/>
  <c r="N103" i="1" s="1"/>
  <c r="J118" i="1"/>
  <c r="N118" i="1" s="1"/>
  <c r="J119" i="1"/>
  <c r="N119" i="1" s="1"/>
  <c r="J120" i="1"/>
  <c r="N120" i="1" s="1"/>
  <c r="J121" i="1"/>
  <c r="N121" i="1" s="1"/>
  <c r="J122" i="1"/>
  <c r="N122" i="1" s="1"/>
  <c r="J123" i="1"/>
  <c r="N123" i="1" s="1"/>
  <c r="J124" i="1"/>
  <c r="N124" i="1" s="1"/>
  <c r="J125" i="1"/>
  <c r="N125" i="1" s="1"/>
  <c r="J136" i="1"/>
  <c r="N136" i="1" s="1"/>
  <c r="J135" i="1"/>
  <c r="N135" i="1" s="1"/>
  <c r="J134" i="1"/>
  <c r="N134" i="1" s="1"/>
  <c r="J133" i="1"/>
  <c r="N133" i="1" s="1"/>
  <c r="J132" i="1"/>
  <c r="N132" i="1" s="1"/>
  <c r="J131" i="1"/>
  <c r="N131" i="1" s="1"/>
  <c r="J130" i="1"/>
  <c r="N130" i="1" s="1"/>
  <c r="J129" i="1"/>
  <c r="N129" i="1" s="1"/>
  <c r="J128" i="1"/>
  <c r="N128" i="1" s="1"/>
  <c r="J127" i="1"/>
  <c r="N127" i="1" s="1"/>
  <c r="J1481" i="1"/>
  <c r="N1481" i="1" s="1"/>
  <c r="J1480" i="1"/>
  <c r="N1480" i="1" s="1"/>
  <c r="J1479" i="1"/>
  <c r="N1479" i="1" s="1"/>
  <c r="J1478" i="1"/>
  <c r="N1478" i="1" s="1"/>
  <c r="J1477" i="1"/>
  <c r="N1477" i="1" s="1"/>
  <c r="J1476" i="1"/>
  <c r="N1476" i="1" s="1"/>
  <c r="J1475" i="1"/>
  <c r="N1475" i="1" s="1"/>
  <c r="J1474" i="1"/>
  <c r="N1474" i="1" s="1"/>
  <c r="J1473" i="1"/>
  <c r="N1473" i="1" s="1"/>
  <c r="J1472" i="1"/>
  <c r="N1472" i="1" s="1"/>
  <c r="J1471" i="1"/>
  <c r="N1471" i="1" s="1"/>
  <c r="J1470" i="1"/>
  <c r="N1470" i="1" s="1"/>
  <c r="J1469" i="1"/>
  <c r="N1469" i="1" s="1"/>
  <c r="J1468" i="1"/>
  <c r="N1468" i="1" s="1"/>
  <c r="J1467" i="1"/>
  <c r="N1467" i="1" s="1"/>
  <c r="J1462" i="1"/>
  <c r="N1462" i="1" s="1"/>
  <c r="J1461" i="1"/>
  <c r="N1461" i="1" s="1"/>
  <c r="J1460" i="1"/>
  <c r="N1460" i="1" s="1"/>
  <c r="J1459" i="1"/>
  <c r="N1459" i="1" s="1"/>
  <c r="J1458" i="1"/>
  <c r="N1458" i="1" s="1"/>
  <c r="J1455" i="1"/>
  <c r="N1455" i="1" s="1"/>
  <c r="J1454" i="1"/>
  <c r="N1454" i="1" s="1"/>
  <c r="J1453" i="1"/>
  <c r="N1453" i="1" s="1"/>
  <c r="J1452" i="1"/>
  <c r="N1452" i="1" s="1"/>
  <c r="J1451" i="1"/>
  <c r="N1451" i="1" s="1"/>
  <c r="J1450" i="1"/>
  <c r="N1450" i="1" s="1"/>
  <c r="J1449" i="1"/>
  <c r="N1449" i="1" s="1"/>
  <c r="J1448" i="1"/>
  <c r="N1448" i="1" s="1"/>
  <c r="J1447" i="1"/>
  <c r="N1447" i="1" s="1"/>
  <c r="J1446" i="1"/>
  <c r="N1446" i="1" s="1"/>
  <c r="J1445" i="1"/>
  <c r="N1445" i="1" s="1"/>
  <c r="J1444" i="1"/>
  <c r="N1444" i="1" s="1"/>
  <c r="J1443" i="1"/>
  <c r="N1443" i="1" s="1"/>
  <c r="J1442" i="1"/>
  <c r="N1442" i="1" s="1"/>
  <c r="J1441" i="1"/>
  <c r="N1441" i="1" s="1"/>
  <c r="J1440" i="1"/>
  <c r="N1440" i="1" s="1"/>
  <c r="J1439" i="1"/>
  <c r="N1439" i="1" s="1"/>
  <c r="J1438" i="1"/>
  <c r="N1438" i="1" s="1"/>
  <c r="J1437" i="1"/>
  <c r="N1437" i="1" s="1"/>
  <c r="J1436" i="1"/>
  <c r="N1436" i="1" s="1"/>
  <c r="J1435" i="1"/>
  <c r="N1435" i="1" s="1"/>
  <c r="J1434" i="1"/>
  <c r="N1434" i="1" s="1"/>
  <c r="J1433" i="1"/>
  <c r="N1433" i="1" s="1"/>
  <c r="J1432" i="1"/>
  <c r="N1432" i="1" s="1"/>
  <c r="J1431" i="1"/>
  <c r="N1431" i="1" s="1"/>
  <c r="J1430" i="1"/>
  <c r="N1430" i="1" s="1"/>
  <c r="J1429" i="1"/>
  <c r="N1429" i="1" s="1"/>
  <c r="J1428" i="1"/>
  <c r="N1428" i="1" s="1"/>
  <c r="J1427" i="1"/>
  <c r="N1427" i="1" s="1"/>
  <c r="J1420" i="1"/>
  <c r="N1420" i="1" s="1"/>
  <c r="J1419" i="1"/>
  <c r="N1419" i="1" s="1"/>
  <c r="J1418" i="1"/>
  <c r="N1418" i="1" s="1"/>
  <c r="J1417" i="1"/>
  <c r="N1417" i="1" s="1"/>
  <c r="J1416" i="1"/>
  <c r="N1416" i="1" s="1"/>
  <c r="J1415" i="1"/>
  <c r="N1415" i="1" s="1"/>
  <c r="J1414" i="1"/>
  <c r="N1414" i="1" s="1"/>
  <c r="J1413" i="1"/>
  <c r="N1413" i="1" s="1"/>
  <c r="J1412" i="1"/>
  <c r="N1412" i="1" s="1"/>
  <c r="J1411" i="1"/>
  <c r="N1411" i="1" s="1"/>
  <c r="J1410" i="1"/>
  <c r="N1410" i="1" s="1"/>
  <c r="J1409" i="1"/>
  <c r="N1409" i="1" s="1"/>
  <c r="J1408" i="1"/>
  <c r="N1408" i="1" s="1"/>
  <c r="J1407" i="1"/>
  <c r="N1407" i="1" s="1"/>
  <c r="J1406" i="1"/>
  <c r="N1406" i="1" s="1"/>
  <c r="J1405" i="1"/>
  <c r="N1405" i="1" s="1"/>
  <c r="J1404" i="1"/>
  <c r="N1404" i="1" s="1"/>
  <c r="J1403" i="1"/>
  <c r="N1403" i="1" s="1"/>
  <c r="J1402" i="1"/>
  <c r="N1402" i="1" s="1"/>
  <c r="J1401" i="1"/>
  <c r="N1401" i="1" s="1"/>
  <c r="J1400" i="1"/>
  <c r="N1400" i="1" s="1"/>
  <c r="J1399" i="1"/>
  <c r="N1399" i="1" s="1"/>
  <c r="J1398" i="1"/>
  <c r="N1398" i="1" s="1"/>
  <c r="J1397" i="1"/>
  <c r="N1397" i="1" s="1"/>
  <c r="J1396" i="1"/>
  <c r="N1396" i="1" s="1"/>
  <c r="J1395" i="1"/>
  <c r="N1395" i="1" s="1"/>
  <c r="J1394" i="1"/>
  <c r="N1394" i="1" s="1"/>
  <c r="J1393" i="1"/>
  <c r="N1393" i="1" s="1"/>
  <c r="J1392" i="1"/>
  <c r="N1392" i="1" s="1"/>
  <c r="J1391" i="1"/>
  <c r="N1391" i="1" s="1"/>
  <c r="J1390" i="1"/>
  <c r="N1390" i="1" s="1"/>
  <c r="J1389" i="1"/>
  <c r="N1389" i="1" s="1"/>
  <c r="J1388" i="1"/>
  <c r="N1388" i="1" s="1"/>
  <c r="J1387" i="1"/>
  <c r="N1387" i="1" s="1"/>
  <c r="J1386" i="1"/>
  <c r="N1386" i="1" s="1"/>
  <c r="J1385" i="1"/>
  <c r="N1385" i="1" s="1"/>
  <c r="J1384" i="1"/>
  <c r="N1384" i="1" s="1"/>
  <c r="J1383" i="1"/>
  <c r="N1383" i="1" s="1"/>
  <c r="J1382" i="1"/>
  <c r="N1382" i="1" s="1"/>
  <c r="J1381" i="1"/>
  <c r="N1381" i="1" s="1"/>
  <c r="J1380" i="1"/>
  <c r="N1380" i="1" s="1"/>
  <c r="J1379" i="1"/>
  <c r="N1379" i="1" s="1"/>
  <c r="J1378" i="1"/>
  <c r="N1378" i="1" s="1"/>
  <c r="J1377" i="1"/>
  <c r="N1377" i="1" s="1"/>
  <c r="J1371" i="1"/>
  <c r="N1371" i="1" s="1"/>
  <c r="J1370" i="1"/>
  <c r="N1370" i="1" s="1"/>
  <c r="J1369" i="1"/>
  <c r="N1369" i="1" s="1"/>
  <c r="J1368" i="1"/>
  <c r="N1368" i="1" s="1"/>
  <c r="J1361" i="1"/>
  <c r="N1361" i="1" s="1"/>
  <c r="J1360" i="1"/>
  <c r="N1360" i="1" s="1"/>
  <c r="J1359" i="1"/>
  <c r="N1359" i="1" s="1"/>
  <c r="J1358" i="1"/>
  <c r="N1358" i="1" s="1"/>
  <c r="J1357" i="1"/>
  <c r="N1357" i="1" s="1"/>
  <c r="J1356" i="1"/>
  <c r="N1356" i="1" s="1"/>
  <c r="J1355" i="1"/>
  <c r="N1355" i="1" s="1"/>
  <c r="J1354" i="1"/>
  <c r="N1354" i="1" s="1"/>
  <c r="J1353" i="1"/>
  <c r="N1353" i="1" s="1"/>
  <c r="J1346" i="1"/>
  <c r="N1346" i="1" s="1"/>
  <c r="J1345" i="1"/>
  <c r="N1345" i="1" s="1"/>
  <c r="J1344" i="1"/>
  <c r="N1344" i="1" s="1"/>
  <c r="J1340" i="1"/>
  <c r="N1340" i="1" s="1"/>
  <c r="J1347" i="1"/>
  <c r="N1347" i="1" s="1"/>
  <c r="J1348" i="1"/>
  <c r="N1348" i="1" s="1"/>
  <c r="J1349" i="1"/>
  <c r="N1349" i="1" s="1"/>
  <c r="J1350" i="1"/>
  <c r="N1350" i="1" s="1"/>
  <c r="J1351" i="1"/>
  <c r="N1351" i="1" s="1"/>
  <c r="J1352" i="1"/>
  <c r="N1352" i="1" s="1"/>
  <c r="J1362" i="1"/>
  <c r="N1362" i="1" s="1"/>
  <c r="J1363" i="1"/>
  <c r="N1363" i="1" s="1"/>
  <c r="J1364" i="1"/>
  <c r="N1364" i="1" s="1"/>
  <c r="J1365" i="1"/>
  <c r="N1365" i="1" s="1"/>
  <c r="J1366" i="1"/>
  <c r="N1366" i="1" s="1"/>
  <c r="J1367" i="1"/>
  <c r="N1367" i="1" s="1"/>
  <c r="J1372" i="1"/>
  <c r="N1372" i="1" s="1"/>
  <c r="J1373" i="1"/>
  <c r="N1373" i="1" s="1"/>
  <c r="J1374" i="1"/>
  <c r="N1374" i="1" s="1"/>
  <c r="J1375" i="1"/>
  <c r="N1375" i="1" s="1"/>
  <c r="J1376" i="1"/>
  <c r="N1376" i="1" s="1"/>
  <c r="J1421" i="1"/>
  <c r="N1421" i="1" s="1"/>
  <c r="J1422" i="1"/>
  <c r="N1422" i="1" s="1"/>
  <c r="J1423" i="1"/>
  <c r="N1423" i="1" s="1"/>
  <c r="J1424" i="1"/>
  <c r="N1424" i="1" s="1"/>
  <c r="J1425" i="1"/>
  <c r="N1425" i="1" s="1"/>
  <c r="J1426" i="1"/>
  <c r="N1426" i="1" s="1"/>
  <c r="J1456" i="1"/>
  <c r="N1456" i="1" s="1"/>
  <c r="J1457" i="1"/>
  <c r="N1457" i="1" s="1"/>
  <c r="J1463" i="1"/>
  <c r="N1463" i="1" s="1"/>
  <c r="J1464" i="1"/>
  <c r="N1464" i="1" s="1"/>
  <c r="J1465" i="1"/>
  <c r="N1465" i="1" s="1"/>
  <c r="J1466" i="1"/>
  <c r="N1466" i="1" s="1"/>
  <c r="J1172" i="1"/>
  <c r="J1173" i="1"/>
  <c r="N1173" i="1" s="1"/>
  <c r="J1174" i="1"/>
  <c r="N1174" i="1" s="1"/>
  <c r="J1175" i="1"/>
  <c r="N1175" i="1" s="1"/>
  <c r="J1176" i="1"/>
  <c r="N1176" i="1" s="1"/>
  <c r="J1177" i="1"/>
  <c r="N1177" i="1" s="1"/>
  <c r="J1178" i="1"/>
  <c r="N1178" i="1" s="1"/>
  <c r="J1179" i="1"/>
  <c r="J1180" i="1"/>
  <c r="N1180" i="1" s="1"/>
  <c r="J1181" i="1"/>
  <c r="N1181" i="1" s="1"/>
  <c r="J1182" i="1"/>
  <c r="N1182" i="1" s="1"/>
  <c r="J1183" i="1"/>
  <c r="N1183" i="1" s="1"/>
  <c r="J1184" i="1"/>
  <c r="J1185" i="1"/>
  <c r="N1185" i="1" s="1"/>
  <c r="J1186" i="1"/>
  <c r="N1186" i="1" s="1"/>
  <c r="J1187" i="1"/>
  <c r="N1187" i="1" s="1"/>
  <c r="J1188" i="1"/>
  <c r="N1188" i="1" s="1"/>
  <c r="J1189" i="1"/>
  <c r="N1189" i="1" s="1"/>
  <c r="J1190" i="1"/>
  <c r="N1190" i="1" s="1"/>
  <c r="J1191" i="1"/>
  <c r="N1191" i="1" s="1"/>
  <c r="J1192" i="1"/>
  <c r="N1192" i="1" s="1"/>
  <c r="J1193" i="1"/>
  <c r="N1193" i="1" s="1"/>
  <c r="J1339" i="1"/>
  <c r="N1339" i="1" s="1"/>
  <c r="J1341" i="1"/>
  <c r="N1341" i="1" s="1"/>
  <c r="J1342" i="1"/>
  <c r="N1342" i="1" s="1"/>
  <c r="J1343" i="1"/>
  <c r="N1343" i="1" s="1"/>
  <c r="N917" i="1" l="1"/>
  <c r="N921" i="1"/>
  <c r="N69" i="1"/>
  <c r="N100" i="1"/>
  <c r="N98" i="1"/>
  <c r="N96" i="1"/>
  <c r="N94" i="1"/>
  <c r="N92" i="1"/>
  <c r="N90" i="1"/>
  <c r="N88" i="1"/>
  <c r="N86" i="1"/>
  <c r="N84" i="1"/>
  <c r="N82" i="1"/>
  <c r="N80" i="1"/>
  <c r="N78" i="1"/>
  <c r="N76" i="1"/>
  <c r="N74" i="1"/>
  <c r="N72" i="1"/>
  <c r="N70" i="1"/>
  <c r="N719" i="1"/>
  <c r="N723" i="1"/>
  <c r="N913" i="1"/>
  <c r="N915" i="1"/>
  <c r="N919" i="1"/>
  <c r="N726" i="1"/>
  <c r="N722" i="1"/>
  <c r="N724" i="1"/>
  <c r="N720" i="1"/>
  <c r="N101" i="1"/>
  <c r="N99" i="1"/>
  <c r="N97" i="1"/>
  <c r="N95" i="1"/>
  <c r="N93" i="1"/>
  <c r="N91" i="1"/>
  <c r="N89" i="1"/>
  <c r="N87" i="1"/>
  <c r="N85" i="1"/>
  <c r="N83" i="1"/>
  <c r="N81" i="1"/>
  <c r="N79" i="1"/>
  <c r="N77" i="1"/>
  <c r="N75" i="1"/>
  <c r="N73" i="1"/>
  <c r="N71" i="1"/>
  <c r="P4" i="1" s="1"/>
  <c r="N725" i="1"/>
  <c r="N721" i="1"/>
  <c r="N914" i="1"/>
  <c r="N918" i="1"/>
  <c r="N922" i="1"/>
  <c r="N916" i="1"/>
  <c r="N920" i="1"/>
</calcChain>
</file>

<file path=xl/sharedStrings.xml><?xml version="1.0" encoding="utf-8"?>
<sst xmlns="http://schemas.openxmlformats.org/spreadsheetml/2006/main" count="2880" uniqueCount="2001">
  <si>
    <t>темно-синий</t>
  </si>
  <si>
    <t>бордовый</t>
  </si>
  <si>
    <t>70% вискоза, 24%  полиэстер, 6% эластан</t>
  </si>
  <si>
    <t xml:space="preserve">хаки </t>
  </si>
  <si>
    <t>17PF1181KHL Перейти к фото</t>
  </si>
  <si>
    <t xml:space="preserve">РРЦ </t>
  </si>
  <si>
    <t>SALE 70%</t>
  </si>
  <si>
    <t>Размеры</t>
  </si>
  <si>
    <t>Платье на одно плечо (люрекс)</t>
  </si>
  <si>
    <t>серый</t>
  </si>
  <si>
    <t>98% хлопок, 2% эластан</t>
  </si>
  <si>
    <t>темно-серый</t>
  </si>
  <si>
    <t>17PF1181DGR</t>
  </si>
  <si>
    <t>Платье на одно плечо (футер)</t>
  </si>
  <si>
    <t>черный</t>
  </si>
  <si>
    <t>розовый</t>
  </si>
  <si>
    <t>красный</t>
  </si>
  <si>
    <t>бежевый</t>
  </si>
  <si>
    <t>голубой</t>
  </si>
  <si>
    <t>48/50</t>
  </si>
  <si>
    <t>44/46</t>
  </si>
  <si>
    <t>40/42</t>
  </si>
  <si>
    <t>17AW9023DGRHR Перейти к фото</t>
  </si>
  <si>
    <t>70% хлопок, 28% полиэстер, 2% эластан</t>
  </si>
  <si>
    <t>двойное сердечко на свитшоте</t>
  </si>
  <si>
    <t xml:space="preserve">черный </t>
  </si>
  <si>
    <t>17AW9023BCHR Перейти к фото</t>
  </si>
  <si>
    <t>Костюм: укороченный свитшот + мини-юбка с окантовкой</t>
  </si>
  <si>
    <t>светло-розовый</t>
  </si>
  <si>
    <t>синий</t>
  </si>
  <si>
    <t>коричневый</t>
  </si>
  <si>
    <t>темно-синий меланж</t>
  </si>
  <si>
    <t>18PS0003DBLMPE</t>
  </si>
  <si>
    <t>перья</t>
  </si>
  <si>
    <t>бежевый меланж</t>
  </si>
  <si>
    <t>18PS0003BGMPE</t>
  </si>
  <si>
    <t>кофейный</t>
  </si>
  <si>
    <t>фламинго</t>
  </si>
  <si>
    <t>60% вискоза, 35% полиэстер, 5% эластан</t>
  </si>
  <si>
    <t>98% хлопок; 2% эластан</t>
  </si>
  <si>
    <t>перо</t>
  </si>
  <si>
    <t>18PS1172BGFE Перейти к фото</t>
  </si>
  <si>
    <t>Платье трикотажное с вышивкой на горловине</t>
  </si>
  <si>
    <t>хаки</t>
  </si>
  <si>
    <t>зеленый</t>
  </si>
  <si>
    <t>L</t>
  </si>
  <si>
    <t>M</t>
  </si>
  <si>
    <t>S</t>
  </si>
  <si>
    <t>60% лен; 38% хлопок; 2% эластан</t>
  </si>
  <si>
    <t>бежевая</t>
  </si>
  <si>
    <t>18CR1192BG Перейти к фото</t>
  </si>
  <si>
    <t>Туника льняная с тесьмой</t>
  </si>
  <si>
    <t>100% хлопок</t>
  </si>
  <si>
    <t>черный люрекс</t>
  </si>
  <si>
    <t>цветы</t>
  </si>
  <si>
    <t>молочный</t>
  </si>
  <si>
    <t>70% вискоза; 28% полиэстер; 2% эластан</t>
  </si>
  <si>
    <t>василек</t>
  </si>
  <si>
    <t>сиреневый</t>
  </si>
  <si>
    <t>девочка с фламинго</t>
  </si>
  <si>
    <t>девочка с ирисами</t>
  </si>
  <si>
    <t>девочка с розами</t>
  </si>
  <si>
    <t>девочка с ромашками</t>
  </si>
  <si>
    <t>лимонный</t>
  </si>
  <si>
    <t>девочка с арбузом</t>
  </si>
  <si>
    <t>белый</t>
  </si>
  <si>
    <t>голубой джинс/голубой</t>
  </si>
  <si>
    <t>голубая полоска одуванчики</t>
  </si>
  <si>
    <t>18SP2019LBLST Перейти к фото</t>
  </si>
  <si>
    <t>голубой джинс/ кремовый</t>
  </si>
  <si>
    <t>кремовый цветы</t>
  </si>
  <si>
    <t>18SP2019IVFL Перейти к фото</t>
  </si>
  <si>
    <t>Комплект: блуза - крестьянка на завязках + пояс корсет на шнуровке</t>
  </si>
  <si>
    <t>98% хлопок 2% эластан</t>
  </si>
  <si>
    <t>вышивка стрекоза</t>
  </si>
  <si>
    <t>18SP2024WTVL Перейти к фото</t>
  </si>
  <si>
    <t>18SP290LPRFL Перейти к фото</t>
  </si>
  <si>
    <t xml:space="preserve">18CR2012BC </t>
  </si>
  <si>
    <t>без принта</t>
  </si>
  <si>
    <t>розовый в полоску</t>
  </si>
  <si>
    <t>18CR2012PIST Перейти к фото</t>
  </si>
  <si>
    <t>18CR2012LBLPOOL Перейти к фото</t>
  </si>
  <si>
    <t>девочка с кругом</t>
  </si>
  <si>
    <t xml:space="preserve">Купальник слитный с принтом </t>
  </si>
  <si>
    <t>черная сетка сетка/сердечки</t>
  </si>
  <si>
    <t>18CR2022BCHR Перейти к фото</t>
  </si>
  <si>
    <t>98 % хлопок, 2 % эластан</t>
  </si>
  <si>
    <t>темно-розовый</t>
  </si>
  <si>
    <t xml:space="preserve"> 18CR4003DPI </t>
  </si>
  <si>
    <t>с воланами</t>
  </si>
  <si>
    <t xml:space="preserve">18CR4003KH   </t>
  </si>
  <si>
    <t>Шорты с карманами и воланчиком</t>
  </si>
  <si>
    <t>18SM1718LBLJ Перейти к фото</t>
  </si>
  <si>
    <t>джинс</t>
  </si>
  <si>
    <t>18SM1718BLJ</t>
  </si>
  <si>
    <t>Пояс корсет джинсовый</t>
  </si>
  <si>
    <t>18SM1819DBLJ Перейти к фото</t>
  </si>
  <si>
    <t>18SM1819LBLJ Перейти к фото</t>
  </si>
  <si>
    <t>Пояс кушак джинсовый</t>
  </si>
  <si>
    <t>цветы хаки</t>
  </si>
  <si>
    <t xml:space="preserve">белый </t>
  </si>
  <si>
    <t>18SM1160WTKH Перейти к фото</t>
  </si>
  <si>
    <t>голубая полоска (мелкая)</t>
  </si>
  <si>
    <t>18SM1160LBLST Перейти к фото</t>
  </si>
  <si>
    <t>18SM1175BGBEE Перейти к фото</t>
  </si>
  <si>
    <t>шмель</t>
  </si>
  <si>
    <t>18SM1175IVBEE Перейти к фото</t>
  </si>
  <si>
    <t>Верх: 100% полиэстер, подклад: 100% вискоза</t>
  </si>
  <si>
    <t>принт цветы</t>
  </si>
  <si>
    <t>18SM1195BJFL Перейти к фото</t>
  </si>
  <si>
    <t>звезда</t>
  </si>
  <si>
    <t>18SP2021PISEA Перейти к фото</t>
  </si>
  <si>
    <t xml:space="preserve"> клевер</t>
  </si>
  <si>
    <t>18SM2021WTCLE Перейти к фото</t>
  </si>
  <si>
    <t>18SM2090DBLIR Перейти к фото</t>
  </si>
  <si>
    <t>18SM2090IVROM Перейти к фото</t>
  </si>
  <si>
    <t xml:space="preserve">18SM2090RDROS </t>
  </si>
  <si>
    <t>футболистка</t>
  </si>
  <si>
    <t>18SM2090WTFOOT Перейти к фото</t>
  </si>
  <si>
    <t>синяя джинса</t>
  </si>
  <si>
    <t>18SM4004BLJ Перейти к фото</t>
  </si>
  <si>
    <t>Шорты классика с защипами</t>
  </si>
  <si>
    <t>18SM4016KHBC Перейти к фото</t>
  </si>
  <si>
    <t>золото</t>
  </si>
  <si>
    <t>18SM4016BGGD Перейти к фото</t>
  </si>
  <si>
    <t>18SM4016BCKH Перейти к фото</t>
  </si>
  <si>
    <t>18SM4016RDWT Перейти к фото</t>
  </si>
  <si>
    <t>Шорты мини спортивные</t>
  </si>
  <si>
    <t>18SM6029DBL Перейти к фото</t>
  </si>
  <si>
    <t>светлый хаки</t>
  </si>
  <si>
    <t>сине-голубой</t>
  </si>
  <si>
    <t xml:space="preserve">18SM6029BL Перейти к фото </t>
  </si>
  <si>
    <t>18SM6029RD Перейти к фото</t>
  </si>
  <si>
    <t>африканка на фоне</t>
  </si>
  <si>
    <t>18SM9018LBLIR Перейти к фото</t>
  </si>
  <si>
    <t>18SM9018LKHAF Перейти к фото</t>
  </si>
  <si>
    <t>18SP9013BC Перейти к фото</t>
  </si>
  <si>
    <t>ментоловый</t>
  </si>
  <si>
    <t>18SM9013MIWM Перейти к фото</t>
  </si>
  <si>
    <t>18SM9013YELUP Перейти к фото</t>
  </si>
  <si>
    <t>девочка с люпинами</t>
  </si>
  <si>
    <t>девочка в шляпе</t>
  </si>
  <si>
    <t>серо-коричневый</t>
  </si>
  <si>
    <t>18SM9013DBGHAT Перейти к фото</t>
  </si>
  <si>
    <t>18SP9013LBLIR Перейти к фото</t>
  </si>
  <si>
    <t>серый меланж</t>
  </si>
  <si>
    <t>18HM8001GRMASK Перейти к фото</t>
  </si>
  <si>
    <t>какао</t>
  </si>
  <si>
    <t>девочка в маске</t>
  </si>
  <si>
    <t>молочный меланж</t>
  </si>
  <si>
    <t>18HM8001IVMASK Перейти к фото</t>
  </si>
  <si>
    <t>18HM8001ULMOON Перейти к фото</t>
  </si>
  <si>
    <t>девочка на луне</t>
  </si>
  <si>
    <t>темно синий</t>
  </si>
  <si>
    <t>18HM8001DBLMOON Перейти к фото</t>
  </si>
  <si>
    <t xml:space="preserve">18HM8000LBLMASK </t>
  </si>
  <si>
    <t>18HM8000LPIMOON</t>
  </si>
  <si>
    <t>Комплект: лонгслив и штаны с оборкой</t>
  </si>
  <si>
    <t>КОЛИЧЕСТВО</t>
  </si>
  <si>
    <t>ИТОГО ЗАКАЗ НА СУММУ</t>
  </si>
  <si>
    <t xml:space="preserve">SALE </t>
  </si>
  <si>
    <t>Костюм: топ и спортивные шорты на брендированной резинке</t>
  </si>
  <si>
    <t>98%хлопок, 2% эластан</t>
  </si>
  <si>
    <t>18SM9033ULBC Перейти к фото</t>
  </si>
  <si>
    <t>56% вискоза; 44% полиэстер</t>
  </si>
  <si>
    <t>18SM2021BCBEE Перейти к фото</t>
  </si>
  <si>
    <t>Тренч из органзы</t>
  </si>
  <si>
    <t>100% полиэстер</t>
  </si>
  <si>
    <t>18SP3007DBLFL Перейти к фото</t>
  </si>
  <si>
    <t>18PS2090WTIR Перейти к фото</t>
  </si>
  <si>
    <t>персиковый</t>
  </si>
  <si>
    <t>18SM2090BCROS Перейти к фото</t>
  </si>
  <si>
    <t>18SM2090LPIIR</t>
  </si>
  <si>
    <t>18SM2090CAHAT</t>
  </si>
  <si>
    <t>18SM2021PESIL</t>
  </si>
  <si>
    <t>пайетки перламутр</t>
  </si>
  <si>
    <t>18SM2021WTPR Перейти к фото</t>
  </si>
  <si>
    <t>18SP2024WTSL Перейти к фото</t>
  </si>
  <si>
    <t>ананасы</t>
  </si>
  <si>
    <t>18CR2022YEAN</t>
  </si>
  <si>
    <t>99 % хлопок, 2 % эластан</t>
  </si>
  <si>
    <t>18SM1162DBL</t>
  </si>
  <si>
    <t>синий джинс</t>
  </si>
  <si>
    <t>18SM1195PIFL</t>
  </si>
  <si>
    <t>Доступно</t>
  </si>
  <si>
    <t>Баркод</t>
  </si>
  <si>
    <t>Заказ</t>
  </si>
  <si>
    <t>2068764594911</t>
  </si>
  <si>
    <t>2093834808964</t>
  </si>
  <si>
    <t>2026658905281</t>
  </si>
  <si>
    <t>2010578566905</t>
  </si>
  <si>
    <t>2031519772766</t>
  </si>
  <si>
    <t>2014324970237</t>
  </si>
  <si>
    <t>2038708071549</t>
  </si>
  <si>
    <t>2032642330199</t>
  </si>
  <si>
    <t>2047349018103</t>
  </si>
  <si>
    <t>2028886934460</t>
  </si>
  <si>
    <t>2071185288550</t>
  </si>
  <si>
    <t>2013383130590</t>
  </si>
  <si>
    <t>2056331769237</t>
  </si>
  <si>
    <t>2094259611023</t>
  </si>
  <si>
    <t>2057465669929</t>
  </si>
  <si>
    <t>2094178443378</t>
  </si>
  <si>
    <t>2084894789621</t>
  </si>
  <si>
    <t>2088245851883</t>
  </si>
  <si>
    <t>2062977025286</t>
  </si>
  <si>
    <t>2048888921015</t>
  </si>
  <si>
    <t>2096844295908</t>
  </si>
  <si>
    <t>2023671628081</t>
  </si>
  <si>
    <t>2053943363679</t>
  </si>
  <si>
    <t>2025255852769</t>
  </si>
  <si>
    <t>2012061093691</t>
  </si>
  <si>
    <t>2042170261681</t>
  </si>
  <si>
    <t>2094444300213</t>
  </si>
  <si>
    <t>2034453226142</t>
  </si>
  <si>
    <t>2029266534812</t>
  </si>
  <si>
    <t>2046008150826</t>
  </si>
  <si>
    <t>2086943730479</t>
  </si>
  <si>
    <t>2056570804119</t>
  </si>
  <si>
    <t>2033891663793</t>
  </si>
  <si>
    <t>2041553315331</t>
  </si>
  <si>
    <t>2043385848803</t>
  </si>
  <si>
    <t>2010716238824</t>
  </si>
  <si>
    <t>2018686406489</t>
  </si>
  <si>
    <t>2021368331115</t>
  </si>
  <si>
    <t>2066382491711</t>
  </si>
  <si>
    <t>2036998818967</t>
  </si>
  <si>
    <t>2020367359984</t>
  </si>
  <si>
    <t>2073777436974</t>
  </si>
  <si>
    <t>2073986998188</t>
  </si>
  <si>
    <t>2017956104278</t>
  </si>
  <si>
    <t>2043894521983</t>
  </si>
  <si>
    <t>2042350062039</t>
  </si>
  <si>
    <t>2063923187027</t>
  </si>
  <si>
    <t>2053755687338</t>
  </si>
  <si>
    <t>2042980033249</t>
  </si>
  <si>
    <t>2075133952289</t>
  </si>
  <si>
    <t>2059734971450</t>
  </si>
  <si>
    <t>2017509335579</t>
  </si>
  <si>
    <t>2052745135378</t>
  </si>
  <si>
    <t>2076768308953</t>
  </si>
  <si>
    <t>2010177372563</t>
  </si>
  <si>
    <t>2068909828574</t>
  </si>
  <si>
    <t>2032292248684</t>
  </si>
  <si>
    <t>2016954113725</t>
  </si>
  <si>
    <t>2052032688297</t>
  </si>
  <si>
    <t>2044833721631</t>
  </si>
  <si>
    <t>2034456680316</t>
  </si>
  <si>
    <t>2080033663616</t>
  </si>
  <si>
    <t>2099010232516</t>
  </si>
  <si>
    <t>2055490434086</t>
  </si>
  <si>
    <t>2036590039265</t>
  </si>
  <si>
    <t>2099185584021</t>
  </si>
  <si>
    <t>2073784012086</t>
  </si>
  <si>
    <t>2093332522386</t>
  </si>
  <si>
    <t>2093644443164</t>
  </si>
  <si>
    <t>2036603870373</t>
  </si>
  <si>
    <t>2010755359351</t>
  </si>
  <si>
    <t>2050754885796</t>
  </si>
  <si>
    <t>2082466746676</t>
  </si>
  <si>
    <t>2091496787535</t>
  </si>
  <si>
    <t>2043260200542</t>
  </si>
  <si>
    <t>2010764720104</t>
  </si>
  <si>
    <t>2080356105237</t>
  </si>
  <si>
    <t>2043589152720</t>
  </si>
  <si>
    <t>2071338980232</t>
  </si>
  <si>
    <t>2034293931343</t>
  </si>
  <si>
    <t>2071906406904</t>
  </si>
  <si>
    <t>2036428459524</t>
  </si>
  <si>
    <t>2012798951899</t>
  </si>
  <si>
    <t>2088466824406</t>
  </si>
  <si>
    <t>2084809195509</t>
  </si>
  <si>
    <t>2085241056311</t>
  </si>
  <si>
    <t>2053879118916</t>
  </si>
  <si>
    <t>2098317660350</t>
  </si>
  <si>
    <t>2030822261127</t>
  </si>
  <si>
    <t>2015098351239</t>
  </si>
  <si>
    <t>2015924758683</t>
  </si>
  <si>
    <t>2010218764340</t>
  </si>
  <si>
    <t>2058040056103</t>
  </si>
  <si>
    <t>2041721653630</t>
  </si>
  <si>
    <t>2052619840124</t>
  </si>
  <si>
    <t>2052158623578</t>
  </si>
  <si>
    <t>2010350929614</t>
  </si>
  <si>
    <t>2044125327541</t>
  </si>
  <si>
    <t>2039708879739</t>
  </si>
  <si>
    <t>2036036017802</t>
  </si>
  <si>
    <t>2035788501850</t>
  </si>
  <si>
    <t>2072958252372</t>
  </si>
  <si>
    <t>2020703725640</t>
  </si>
  <si>
    <t>2093273885212</t>
  </si>
  <si>
    <t>2010536823224</t>
  </si>
  <si>
    <t>2079638622272</t>
  </si>
  <si>
    <t>2092490259967</t>
  </si>
  <si>
    <t>2010741692448</t>
  </si>
  <si>
    <t>2091081855465</t>
  </si>
  <si>
    <t>2013936020682</t>
  </si>
  <si>
    <t>2066386433267</t>
  </si>
  <si>
    <t>2071884342416</t>
  </si>
  <si>
    <t>2012984286064</t>
  </si>
  <si>
    <t>2014342229874</t>
  </si>
  <si>
    <t>2012709605200</t>
  </si>
  <si>
    <t>2083460704662</t>
  </si>
  <si>
    <t>2018684815450</t>
  </si>
  <si>
    <t>2041258101635</t>
  </si>
  <si>
    <t>2073752107677</t>
  </si>
  <si>
    <t>2044932906298</t>
  </si>
  <si>
    <t>2079330684387</t>
  </si>
  <si>
    <t>2013496579255</t>
  </si>
  <si>
    <t>2010497801958</t>
  </si>
  <si>
    <t>2075601463750</t>
  </si>
  <si>
    <t>2010209399698</t>
  </si>
  <si>
    <t>2037751673052</t>
  </si>
  <si>
    <t>2010788829449</t>
  </si>
  <si>
    <t>2021244193547</t>
  </si>
  <si>
    <t>2099170992756</t>
  </si>
  <si>
    <t>2044804668200</t>
  </si>
  <si>
    <t>2092429273828</t>
  </si>
  <si>
    <t>2086874431032</t>
  </si>
  <si>
    <t>2094479565526</t>
  </si>
  <si>
    <t>2062191625262</t>
  </si>
  <si>
    <t>2010532030107</t>
  </si>
  <si>
    <t>2061584170105</t>
  </si>
  <si>
    <t>2025607203249</t>
  </si>
  <si>
    <t>2090367731172</t>
  </si>
  <si>
    <t>2059097424860</t>
  </si>
  <si>
    <t>2010338838228</t>
  </si>
  <si>
    <t>2067259158645</t>
  </si>
  <si>
    <t>2097705176152</t>
  </si>
  <si>
    <t>2028106144464</t>
  </si>
  <si>
    <t>2053305122807</t>
  </si>
  <si>
    <t>2079316165336</t>
  </si>
  <si>
    <t>2010732783971</t>
  </si>
  <si>
    <t>2023695708899</t>
  </si>
  <si>
    <t>2052760296740</t>
  </si>
  <si>
    <t>2086665388057</t>
  </si>
  <si>
    <t>2061881834755</t>
  </si>
  <si>
    <t>2026311428348</t>
  </si>
  <si>
    <t>2052830749220</t>
  </si>
  <si>
    <t>2097239302652</t>
  </si>
  <si>
    <t>2092039636082</t>
  </si>
  <si>
    <t>2079164076648</t>
  </si>
  <si>
    <t>2068304911284</t>
  </si>
  <si>
    <t>2011983892399</t>
  </si>
  <si>
    <t>2055450723076</t>
  </si>
  <si>
    <t>2020273218313</t>
  </si>
  <si>
    <t>2078580639130</t>
  </si>
  <si>
    <t>2033894571149</t>
  </si>
  <si>
    <t>2098678263559</t>
  </si>
  <si>
    <t>2082831735113</t>
  </si>
  <si>
    <t>2073434889778</t>
  </si>
  <si>
    <t>2017499023289</t>
  </si>
  <si>
    <t>2035946455186</t>
  </si>
  <si>
    <t>2049508050603</t>
  </si>
  <si>
    <t>2071345423418</t>
  </si>
  <si>
    <t>2050554390728</t>
  </si>
  <si>
    <t>2050405354121</t>
  </si>
  <si>
    <t>2096693505326</t>
  </si>
  <si>
    <t>2064026506975</t>
  </si>
  <si>
    <t>2078975186201</t>
  </si>
  <si>
    <t>2057113836147</t>
  </si>
  <si>
    <t>2012598351059</t>
  </si>
  <si>
    <t>2078945720008</t>
  </si>
  <si>
    <t>2087638179702</t>
  </si>
  <si>
    <t>2046603800997</t>
  </si>
  <si>
    <t>2025415894240</t>
  </si>
  <si>
    <t>2075288359902</t>
  </si>
  <si>
    <t>82% нейлон;18% спандекс</t>
  </si>
  <si>
    <t>2081441997119</t>
  </si>
  <si>
    <t>2060184448959</t>
  </si>
  <si>
    <t>2070215785519</t>
  </si>
  <si>
    <t>2034616961149</t>
  </si>
  <si>
    <t>2010525346550</t>
  </si>
  <si>
    <t>2057540017256</t>
  </si>
  <si>
    <t>2079663751138</t>
  </si>
  <si>
    <t>2030189299894</t>
  </si>
  <si>
    <t>2063051314814</t>
  </si>
  <si>
    <t>2066630805420</t>
  </si>
  <si>
    <t>2062387353672</t>
  </si>
  <si>
    <t>2034510182084</t>
  </si>
  <si>
    <t>2073253175939</t>
  </si>
  <si>
    <t>18SP3007BLFL Перейти к фото</t>
  </si>
  <si>
    <t>2081558339796</t>
  </si>
  <si>
    <t>2022814495085</t>
  </si>
  <si>
    <t>2045083589835</t>
  </si>
  <si>
    <t>2087525133701</t>
  </si>
  <si>
    <t>18SP3007WTFL Перейти к фото</t>
  </si>
  <si>
    <t>2010416882617</t>
  </si>
  <si>
    <t>2016973545262</t>
  </si>
  <si>
    <t>2010020721692</t>
  </si>
  <si>
    <t>2094873725410</t>
  </si>
  <si>
    <t>2095766633010</t>
  </si>
  <si>
    <t>2056683108425</t>
  </si>
  <si>
    <t>2010850727291</t>
  </si>
  <si>
    <t>2046688637266</t>
  </si>
  <si>
    <t>2089062442391</t>
  </si>
  <si>
    <t>2027041045140</t>
  </si>
  <si>
    <t>2098973613097</t>
  </si>
  <si>
    <t>2040795443604</t>
  </si>
  <si>
    <t>2022464734411</t>
  </si>
  <si>
    <t>2019506075328</t>
  </si>
  <si>
    <t>2064723208028</t>
  </si>
  <si>
    <t>2013896281529</t>
  </si>
  <si>
    <t>2010251417449</t>
  </si>
  <si>
    <t>2070489692964</t>
  </si>
  <si>
    <t>2083812313825</t>
  </si>
  <si>
    <t>2012426795932</t>
  </si>
  <si>
    <t>2036164168674</t>
  </si>
  <si>
    <t>2074848959484</t>
  </si>
  <si>
    <t>2037336706618</t>
  </si>
  <si>
    <t>2099140301656</t>
  </si>
  <si>
    <t>Итого</t>
  </si>
  <si>
    <t>Формула заказа</t>
  </si>
  <si>
    <t>Костюм 2х нитка:водолазка и леггинсы с контрастной отделкой</t>
  </si>
  <si>
    <t>18PF9036KHFL Перейти к фото</t>
  </si>
  <si>
    <t>2078474899329</t>
  </si>
  <si>
    <t>2053550381998</t>
  </si>
  <si>
    <t>2010206546262</t>
  </si>
  <si>
    <t>2098751137821</t>
  </si>
  <si>
    <t>2010530332746</t>
  </si>
  <si>
    <t>18PF9036DBLFL Перейти к фото</t>
  </si>
  <si>
    <t>2010743802647</t>
  </si>
  <si>
    <t>2088834949021</t>
  </si>
  <si>
    <t>2017633729077</t>
  </si>
  <si>
    <t>2089579100630</t>
  </si>
  <si>
    <t>2045947054165</t>
  </si>
  <si>
    <t>Бомбер замша с хлопком, вышивка на спине</t>
  </si>
  <si>
    <t>18PF3001SAND Перейти к фото</t>
  </si>
  <si>
    <t>песочный</t>
  </si>
  <si>
    <t>Кленовый лист</t>
  </si>
  <si>
    <t>50% хлопок, 48% полиэстр, 2% эластан</t>
  </si>
  <si>
    <t>2042434526426</t>
  </si>
  <si>
    <t>2012967331767</t>
  </si>
  <si>
    <t>2089300775205</t>
  </si>
  <si>
    <t>2069444822874</t>
  </si>
  <si>
    <t>2028252890017</t>
  </si>
  <si>
    <t>18PF3001DBL Перейти к фото</t>
  </si>
  <si>
    <t>2037870034000</t>
  </si>
  <si>
    <t>2051288306269</t>
  </si>
  <si>
    <t>2019880164229</t>
  </si>
  <si>
    <t>2089962918637</t>
  </si>
  <si>
    <t>светлая джинса</t>
  </si>
  <si>
    <t>Джинсовая куртка утепленная с вышивкой на спине</t>
  </si>
  <si>
    <t>18FL3011LBLLEAF Перейти к фото</t>
  </si>
  <si>
    <t>вышивка кленовый лист</t>
  </si>
  <si>
    <t>100% хлопок/ подклад: 70%полиэстер, 30%вискоза</t>
  </si>
  <si>
    <t>One Size</t>
  </si>
  <si>
    <t>2073271239910</t>
  </si>
  <si>
    <t>18FL3011DBLLEAF Перейти к фото</t>
  </si>
  <si>
    <t>темная джинса</t>
  </si>
  <si>
    <t>2022225233436</t>
  </si>
  <si>
    <t xml:space="preserve">Ветровка на молнии с капюшоном </t>
  </si>
  <si>
    <t>18PF3009WTFL  Перейти к фото</t>
  </si>
  <si>
    <t>синие цветы</t>
  </si>
  <si>
    <t>100% полиэстер, подклад: 98% хлопок, 2% эластан</t>
  </si>
  <si>
    <t>2058921850639</t>
  </si>
  <si>
    <t>2075079319405</t>
  </si>
  <si>
    <t>Джинсовая парка с искусственным мехом</t>
  </si>
  <si>
    <t>отделка лотосы</t>
  </si>
  <si>
    <t>18FL3015DBLLOT</t>
  </si>
  <si>
    <t>2033508957482</t>
  </si>
  <si>
    <t>2010236349437</t>
  </si>
  <si>
    <t>2011105355726</t>
  </si>
  <si>
    <t>18FL3015DBL</t>
  </si>
  <si>
    <t>2010083911344</t>
  </si>
  <si>
    <t>2043356004658</t>
  </si>
  <si>
    <t>2073883072707</t>
  </si>
  <si>
    <t>Без принта</t>
  </si>
  <si>
    <t>18FL309DGNLF Перейти к фото</t>
  </si>
  <si>
    <t>изумрудный</t>
  </si>
  <si>
    <t>подклад черный принт листья</t>
  </si>
  <si>
    <t>18FL309LFKH Перейти к фото</t>
  </si>
  <si>
    <t>черный принт листья</t>
  </si>
  <si>
    <t>подклад хаки</t>
  </si>
  <si>
    <t>18FL309RDLF Перейти к фото</t>
  </si>
  <si>
    <t>подклад красный принт листья</t>
  </si>
  <si>
    <t>18PF1040DBLFL Перейти к фото</t>
  </si>
  <si>
    <t>темно-синий принт цветы</t>
  </si>
  <si>
    <t>60%вискоза, 35%полиэстер, 5% эластан</t>
  </si>
  <si>
    <t>2010221655291</t>
  </si>
  <si>
    <t>2055396535375</t>
  </si>
  <si>
    <t>2078828284689</t>
  </si>
  <si>
    <t>2084409983810</t>
  </si>
  <si>
    <t>18PF1040LKHFL Перейти к фото</t>
  </si>
  <si>
    <t>светлый хаки принт цветы</t>
  </si>
  <si>
    <t>2062554500854</t>
  </si>
  <si>
    <t>2022896301946</t>
  </si>
  <si>
    <t>2067147545274</t>
  </si>
  <si>
    <t>2058021626066</t>
  </si>
  <si>
    <t>2044195644555</t>
  </si>
  <si>
    <t>2065988477037</t>
  </si>
  <si>
    <t>2074103786190</t>
  </si>
  <si>
    <t>2024588833858</t>
  </si>
  <si>
    <t>2097600849427</t>
  </si>
  <si>
    <t>Платье со складками на запах (авторский принт ткани)</t>
  </si>
  <si>
    <t>70% вискоза, 26% полиэстер, 4% эластан</t>
  </si>
  <si>
    <t>18PF5002BDLEAF Перейти к фото</t>
  </si>
  <si>
    <t>осенние листья</t>
  </si>
  <si>
    <t>2055103622664</t>
  </si>
  <si>
    <t>2084241846120</t>
  </si>
  <si>
    <t>18PF5002DGNLEAF Перейти к фото</t>
  </si>
  <si>
    <t>2025844751213</t>
  </si>
  <si>
    <t>18PF5002BCLEAF Перейти к фото</t>
  </si>
  <si>
    <t>2086156693790</t>
  </si>
  <si>
    <t>Комбинезон с английским воротником и вышивкой на рукавах</t>
  </si>
  <si>
    <t>40% вискоза, 20% хлопок, 35% полиэстер, 5% эластан</t>
  </si>
  <si>
    <t>18PF9021KHM Перейти к фото</t>
  </si>
  <si>
    <t>хаки меланж</t>
  </si>
  <si>
    <t>2033461278440</t>
  </si>
  <si>
    <t>2064450162389</t>
  </si>
  <si>
    <t>2032345112900</t>
  </si>
  <si>
    <t>2030112085839</t>
  </si>
  <si>
    <t>2042434471344</t>
  </si>
  <si>
    <t>2025353950756</t>
  </si>
  <si>
    <t>2065297852624</t>
  </si>
  <si>
    <t>2027763940624</t>
  </si>
  <si>
    <t>Костюм: толстовка с капюшоном и леггинсы со штрипками</t>
  </si>
  <si>
    <t>пудра розовый</t>
  </si>
  <si>
    <r>
      <t>Ветровка утепленная(</t>
    </r>
    <r>
      <rPr>
        <sz val="14"/>
        <color theme="1"/>
        <rFont val="Calibri"/>
        <family val="2"/>
        <charset val="204"/>
        <scheme val="minor"/>
      </rPr>
      <t>утепленный софтшелл</t>
    </r>
    <r>
      <rPr>
        <sz val="20"/>
        <color theme="1"/>
        <rFont val="Calibri"/>
        <family val="2"/>
        <charset val="204"/>
        <scheme val="minor"/>
      </rPr>
      <t>) с капюшоном на молнии</t>
    </r>
  </si>
  <si>
    <t>Пальто из искусственного меха барашка на подкладе</t>
  </si>
  <si>
    <t>70% полиэстер, 30% шерсть, подклад: 95%вискоза, 5% эластан</t>
  </si>
  <si>
    <t>18AW3017DGR Перейти к фото</t>
  </si>
  <si>
    <t>серый подклад</t>
  </si>
  <si>
    <t>2010751788049</t>
  </si>
  <si>
    <t>2076352795077</t>
  </si>
  <si>
    <t>2023267925143</t>
  </si>
  <si>
    <t>Платье футляр на подкладе со складками на поясе</t>
  </si>
  <si>
    <t>62% хлопок 31% полиэстер 7% эластан/подклад: 95% вискоза 5% эластан</t>
  </si>
  <si>
    <t>18FL1191LBL Перейти к фото</t>
  </si>
  <si>
    <t>2065400070211</t>
  </si>
  <si>
    <t>2020792035026</t>
  </si>
  <si>
    <t>2032075839146</t>
  </si>
  <si>
    <t>2088454496295</t>
  </si>
  <si>
    <t>2010565334906</t>
  </si>
  <si>
    <t>18FL1191PU Перейти к фото</t>
  </si>
  <si>
    <t>2071042526474</t>
  </si>
  <si>
    <t>2010493946424</t>
  </si>
  <si>
    <t>2073051088455</t>
  </si>
  <si>
    <t>2010141474019</t>
  </si>
  <si>
    <t>розовый (пудра)</t>
  </si>
  <si>
    <t>Костюм футер 3-хнитка: брюки на резинке и свитшот</t>
  </si>
  <si>
    <t>18FL9040BDSAM Перейти к фото</t>
  </si>
  <si>
    <t>принт: девочка на самокате</t>
  </si>
  <si>
    <t>2048633490292</t>
  </si>
  <si>
    <t>2028238981944</t>
  </si>
  <si>
    <t>2070718040634</t>
  </si>
  <si>
    <t>2010398245561</t>
  </si>
  <si>
    <t>Костюм с люрексом: водолазка с высоким горлом и манжетами, юбка карандаш</t>
  </si>
  <si>
    <t>18FL9037BCL Перейти к фото</t>
  </si>
  <si>
    <t>черный/серебро</t>
  </si>
  <si>
    <t>47% хлопок  23% полиэстр 17% люрекс 13% вискоза</t>
  </si>
  <si>
    <t>2095854243848</t>
  </si>
  <si>
    <t>2039022645713</t>
  </si>
  <si>
    <t>2032703034189</t>
  </si>
  <si>
    <t>2033135372726</t>
  </si>
  <si>
    <t>18FL9037GDL Перейти к фото</t>
  </si>
  <si>
    <t>золотой люрекс</t>
  </si>
  <si>
    <t>молочный/золото</t>
  </si>
  <si>
    <t>2024728034633</t>
  </si>
  <si>
    <t>2087081446468</t>
  </si>
  <si>
    <t>2010919107316</t>
  </si>
  <si>
    <t>2010739512819</t>
  </si>
  <si>
    <t>2095787357971</t>
  </si>
  <si>
    <t>18FL9037SILL Перейти к фото</t>
  </si>
  <si>
    <t>серебряный люрекс</t>
  </si>
  <si>
    <t>молочный/серебро</t>
  </si>
  <si>
    <t>2037791422559</t>
  </si>
  <si>
    <t>2033190565194</t>
  </si>
  <si>
    <t>2067012074472</t>
  </si>
  <si>
    <t>2010978556506</t>
  </si>
  <si>
    <t>2017413181644</t>
  </si>
  <si>
    <t>Платье футляр трикотажное с длинным рукавом</t>
  </si>
  <si>
    <t>18FL1049BCSTAR Перейти к фото</t>
  </si>
  <si>
    <t>черные полосы со звездами</t>
  </si>
  <si>
    <t xml:space="preserve">60% вискоза 35% Полиэстер 5% Эластан
</t>
  </si>
  <si>
    <t>2044691654560</t>
  </si>
  <si>
    <t>2076395958163</t>
  </si>
  <si>
    <t>2013436707151</t>
  </si>
  <si>
    <t>2059403394047</t>
  </si>
  <si>
    <t>2085565569375</t>
  </si>
  <si>
    <t>18FL1049DBLSTAR Перейти к фото</t>
  </si>
  <si>
    <t>темно-синие полосы со звездами</t>
  </si>
  <si>
    <t>2010601237994</t>
  </si>
  <si>
    <t>2046174377751</t>
  </si>
  <si>
    <t>2052699255771</t>
  </si>
  <si>
    <t>2010307582008</t>
  </si>
  <si>
    <t>2082811786814</t>
  </si>
  <si>
    <t>18FL9040BCMAT Перейти к фото</t>
  </si>
  <si>
    <t>принт: матрешка</t>
  </si>
  <si>
    <t>2048715980239</t>
  </si>
  <si>
    <t>2022971466126</t>
  </si>
  <si>
    <t>2020828585303</t>
  </si>
  <si>
    <t>18FL9040BRSN Перейти к фото</t>
  </si>
  <si>
    <t>принт: сноубордистка</t>
  </si>
  <si>
    <t>2092375581947</t>
  </si>
  <si>
    <t>2054064980417</t>
  </si>
  <si>
    <t>2042350260275</t>
  </si>
  <si>
    <t>Жилет на молнии со стеганным подкладом на синтепоне</t>
  </si>
  <si>
    <t>18FL3019BG Перейти к фото</t>
  </si>
  <si>
    <t xml:space="preserve">40-42 (S) </t>
  </si>
  <si>
    <t>2012260978140</t>
  </si>
  <si>
    <t xml:space="preserve">44-46 (M) </t>
  </si>
  <si>
    <t>2010351945521</t>
  </si>
  <si>
    <t>48-50 (L)</t>
  </si>
  <si>
    <t>2043610197812</t>
  </si>
  <si>
    <t>18FL3019KH Перейти к фото</t>
  </si>
  <si>
    <t>2031989204309</t>
  </si>
  <si>
    <t>2098098506069</t>
  </si>
  <si>
    <t>2067582148788</t>
  </si>
  <si>
    <t>18FL3019DBL Перейти к фото</t>
  </si>
  <si>
    <t>2017212272215</t>
  </si>
  <si>
    <t>2010165127045</t>
  </si>
  <si>
    <t>2058789041859</t>
  </si>
  <si>
    <t>кремовый меланж</t>
  </si>
  <si>
    <t>Водолазка базовая из лапши с воланчиком</t>
  </si>
  <si>
    <t>18FL2029PU Перейти к фото</t>
  </si>
  <si>
    <t xml:space="preserve">60% вискоза 35%полиэстер 5%Эластан
</t>
  </si>
  <si>
    <t>2023163411771</t>
  </si>
  <si>
    <t>2072415174896</t>
  </si>
  <si>
    <t>2065535028842</t>
  </si>
  <si>
    <t>2082786238127</t>
  </si>
  <si>
    <t>18FL2029LBL Перейти к фото</t>
  </si>
  <si>
    <t>2083378448986</t>
  </si>
  <si>
    <t>2015291519160</t>
  </si>
  <si>
    <t>2051917710603</t>
  </si>
  <si>
    <t>Водолазка трикотажная с кружевом</t>
  </si>
  <si>
    <t>18FL2025BC Перейти к фото</t>
  </si>
  <si>
    <t>кружево черное с синим</t>
  </si>
  <si>
    <t>70% вискоза, 28%полиэстер, 2% эластан</t>
  </si>
  <si>
    <t>2010756162981</t>
  </si>
  <si>
    <t>2059296505407</t>
  </si>
  <si>
    <t>2041750662313</t>
  </si>
  <si>
    <t>2010986752945</t>
  </si>
  <si>
    <t>2015399136290</t>
  </si>
  <si>
    <t>2081909880724</t>
  </si>
  <si>
    <t>18FL2025DGN Перейти к фото</t>
  </si>
  <si>
    <t>кружево изумрудно-фиолетовое</t>
  </si>
  <si>
    <t>2061100722184</t>
  </si>
  <si>
    <t>2064382875234</t>
  </si>
  <si>
    <t>2061201366317</t>
  </si>
  <si>
    <t>2056639275904</t>
  </si>
  <si>
    <t>2067489278809</t>
  </si>
  <si>
    <t>2063694423898</t>
  </si>
  <si>
    <t>18FL2025LBL Прейти к фото</t>
  </si>
  <si>
    <t>кружево голубое</t>
  </si>
  <si>
    <t>2034886462520</t>
  </si>
  <si>
    <t>2010446416714</t>
  </si>
  <si>
    <t>2077701624864</t>
  </si>
  <si>
    <t>2011937618266</t>
  </si>
  <si>
    <t>2010829741419</t>
  </si>
  <si>
    <t>18FL2025PU Перейти к фото</t>
  </si>
  <si>
    <t>пудрово-розовый</t>
  </si>
  <si>
    <t>кружево пудрово-розовое</t>
  </si>
  <si>
    <t>2036492652586</t>
  </si>
  <si>
    <t>2024316200174</t>
  </si>
  <si>
    <t>2073495837213</t>
  </si>
  <si>
    <t>2037915988916</t>
  </si>
  <si>
    <t>2059140652523</t>
  </si>
  <si>
    <t>2010151197809</t>
  </si>
  <si>
    <t xml:space="preserve">Юбка на поясе, ниже колена с карманами в боковых швах </t>
  </si>
  <si>
    <t>18FL628DBLTR Перейти к фото</t>
  </si>
  <si>
    <t>темно-синий/голубая клетка</t>
  </si>
  <si>
    <t>56% вискоза 44% полиэстер</t>
  </si>
  <si>
    <t>2027703756988</t>
  </si>
  <si>
    <t>2067535371669</t>
  </si>
  <si>
    <t>2061873316009</t>
  </si>
  <si>
    <t>2067366511647</t>
  </si>
  <si>
    <t>2095135427738</t>
  </si>
  <si>
    <t>18FL628DGRTR Перейти к фото</t>
  </si>
  <si>
    <t>графит/розовая клетка</t>
  </si>
  <si>
    <t>2021512844263</t>
  </si>
  <si>
    <t>2085957112226</t>
  </si>
  <si>
    <t>2097666763590</t>
  </si>
  <si>
    <t>2084938495099</t>
  </si>
  <si>
    <t>Юбка миди с отделкой из плиссе</t>
  </si>
  <si>
    <t xml:space="preserve">60% вискоза 40% полиэстер подклад: 95% вискоза 5% эластан
</t>
  </si>
  <si>
    <t>18FL6036BDDBL Перейти к фото</t>
  </si>
  <si>
    <t>2057625366095</t>
  </si>
  <si>
    <t>2010848301373</t>
  </si>
  <si>
    <t>2057466385460</t>
  </si>
  <si>
    <t>2012570188093</t>
  </si>
  <si>
    <t>2010133009922</t>
  </si>
  <si>
    <t>Платье-свитер с пуговицами на спине</t>
  </si>
  <si>
    <t>18FL1042BRKH Перейти к фото</t>
  </si>
  <si>
    <t>бант, пуговицы-светлый хаки</t>
  </si>
  <si>
    <t>10% кашемир;30% шерсть;55% вискоза;5% эластан</t>
  </si>
  <si>
    <t>2088077494487</t>
  </si>
  <si>
    <t>2010797624332</t>
  </si>
  <si>
    <t>2064440188825</t>
  </si>
  <si>
    <t>18FL1042CRM Перейти к фото</t>
  </si>
  <si>
    <t>бант, пуговицы-коричневый</t>
  </si>
  <si>
    <t>2035874064344</t>
  </si>
  <si>
    <t>2054549186938</t>
  </si>
  <si>
    <t>Юбка миди из искуственной замши,разрезами и карманами в боковых швах</t>
  </si>
  <si>
    <t>18PF6037BR Перейти к фото</t>
  </si>
  <si>
    <t>56% вискоза, 44% полиэстер</t>
  </si>
  <si>
    <t>2089147855597</t>
  </si>
  <si>
    <t>2022547439776</t>
  </si>
  <si>
    <t>2058245840200</t>
  </si>
  <si>
    <t>2010457154582</t>
  </si>
  <si>
    <t>2095466636878</t>
  </si>
  <si>
    <t>Юбка карандаш на подкладе с поясом на завязке</t>
  </si>
  <si>
    <t>Кант</t>
  </si>
  <si>
    <t>60% вискоза;40% полеэстер</t>
  </si>
  <si>
    <t>18PF6006BL Перейти к фото</t>
  </si>
  <si>
    <t>2080286893297</t>
  </si>
  <si>
    <t>2032214267311</t>
  </si>
  <si>
    <t>2054499466661</t>
  </si>
  <si>
    <t>2080639764021</t>
  </si>
  <si>
    <t>2079744829718</t>
  </si>
  <si>
    <t>Брюки классические с защипами и отворотами</t>
  </si>
  <si>
    <t>18FL404BD Перейти к фото</t>
  </si>
  <si>
    <t>64% полиэстер;34% вискоза;2% эластан</t>
  </si>
  <si>
    <t>2010215143551</t>
  </si>
  <si>
    <t>2010152054811</t>
  </si>
  <si>
    <t>2049793876391</t>
  </si>
  <si>
    <t>2002169892326</t>
  </si>
  <si>
    <t>2078167444713</t>
  </si>
  <si>
    <t>18FL404BR Перейти к фото</t>
  </si>
  <si>
    <t>2083763677373</t>
  </si>
  <si>
    <t>2014822614398</t>
  </si>
  <si>
    <t>2010246635001</t>
  </si>
  <si>
    <t>2063422138469</t>
  </si>
  <si>
    <t>2055775334742</t>
  </si>
  <si>
    <t>джинсовый</t>
  </si>
  <si>
    <t>Свитер с V-вырезом из мохеровой пряжи с люрексом</t>
  </si>
  <si>
    <t>18AW7014KHLU Перейти к фото</t>
  </si>
  <si>
    <t xml:space="preserve"> хаки люрекс</t>
  </si>
  <si>
    <t>40% шерсть 10% мохер 9% люрекс 41% Акрил</t>
  </si>
  <si>
    <t>40-42</t>
  </si>
  <si>
    <t>2042901035642</t>
  </si>
  <si>
    <t>44-46</t>
  </si>
  <si>
    <t>2084527580670</t>
  </si>
  <si>
    <t>48-50</t>
  </si>
  <si>
    <t>2088263985706</t>
  </si>
  <si>
    <t>18AW7014DBLLU Перейти к фото</t>
  </si>
  <si>
    <t>темно-синий люрекс</t>
  </si>
  <si>
    <t>2010784814340</t>
  </si>
  <si>
    <t>2076696220891</t>
  </si>
  <si>
    <t>2010420193631</t>
  </si>
  <si>
    <t>18AW7014BCLU</t>
  </si>
  <si>
    <t>2010879191776</t>
  </si>
  <si>
    <t>2036639880957</t>
  </si>
  <si>
    <t>18AW7014WTLU</t>
  </si>
  <si>
    <t>белый люрекс</t>
  </si>
  <si>
    <t>2070630135289</t>
  </si>
  <si>
    <t>2026265305672</t>
  </si>
  <si>
    <t>Свитер классический, удлиненный по спинке, с косами</t>
  </si>
  <si>
    <t>18AW7006BD Перейти к фото</t>
  </si>
  <si>
    <t>70% шерсть 30% акрил</t>
  </si>
  <si>
    <t>2045568612447</t>
  </si>
  <si>
    <t>2039919670293</t>
  </si>
  <si>
    <t>2099363959856</t>
  </si>
  <si>
    <t>18AW7006BC Перейти к фото</t>
  </si>
  <si>
    <t>2042892684799</t>
  </si>
  <si>
    <t>2053697444686</t>
  </si>
  <si>
    <t>2073220029050</t>
  </si>
  <si>
    <t>18AW7006RD Перейти к фото</t>
  </si>
  <si>
    <t>2083376382220</t>
  </si>
  <si>
    <t>2073766382336</t>
  </si>
  <si>
    <t>2010130637531</t>
  </si>
  <si>
    <t>18AW7006KH Перейти к фото</t>
  </si>
  <si>
    <t>2089674524980</t>
  </si>
  <si>
    <t>2036071631773</t>
  </si>
  <si>
    <t>Шапка с широким отворотом из мохера</t>
  </si>
  <si>
    <t>18FL7013BG Перейти к фото</t>
  </si>
  <si>
    <t xml:space="preserve">30% кидмохер, 20% шерсть, 50% полиамид
</t>
  </si>
  <si>
    <t>2018922073888</t>
  </si>
  <si>
    <t>18FL7013GR Перейти к фото</t>
  </si>
  <si>
    <t>2047770311996</t>
  </si>
  <si>
    <t>18FL7013KH Перейти к фото</t>
  </si>
  <si>
    <t>2034683923378</t>
  </si>
  <si>
    <t>18FL7013BC Перейти к фото</t>
  </si>
  <si>
    <t>2099602277406</t>
  </si>
  <si>
    <t>Комплект: шапка и шарф</t>
  </si>
  <si>
    <t xml:space="preserve">18PF7005BG </t>
  </si>
  <si>
    <t>50% шерсть, 50% акрил</t>
  </si>
  <si>
    <t>2090778239694</t>
  </si>
  <si>
    <t>18AW7005BLM Перейти к фото</t>
  </si>
  <si>
    <t>синий меланж</t>
  </si>
  <si>
    <t>2000024159966</t>
  </si>
  <si>
    <t>18PF7005KH Перейти к фото</t>
  </si>
  <si>
    <t>2084460004097</t>
  </si>
  <si>
    <t>18AW7005PU Перейти к фото</t>
  </si>
  <si>
    <t>2000024159959</t>
  </si>
  <si>
    <t>Комплект: чалма и снуд</t>
  </si>
  <si>
    <t>18FL7009BG Перейти к фото</t>
  </si>
  <si>
    <t>70% акрил, 30% шерсть</t>
  </si>
  <si>
    <t>2068389125767</t>
  </si>
  <si>
    <t>графит</t>
  </si>
  <si>
    <t>18AW9003JNFUR</t>
  </si>
  <si>
    <t>2000043202636</t>
  </si>
  <si>
    <t>2000043202643</t>
  </si>
  <si>
    <t>2000043202650</t>
  </si>
  <si>
    <t>2000043202674</t>
  </si>
  <si>
    <t>2000043202681</t>
  </si>
  <si>
    <t>18AW9003DBLFUR Перейти к фото</t>
  </si>
  <si>
    <t>2000043202698</t>
  </si>
  <si>
    <t>2000043202711</t>
  </si>
  <si>
    <t>2000043202735</t>
  </si>
  <si>
    <t xml:space="preserve">девочка в шубке </t>
  </si>
  <si>
    <t xml:space="preserve">Свитшот из футера со звездами пайетками </t>
  </si>
  <si>
    <t>18NY0033GRSIL Перейти к фото</t>
  </si>
  <si>
    <t>пайетки серебро</t>
  </si>
  <si>
    <t xml:space="preserve">98% хлопок 2% эластан
</t>
  </si>
  <si>
    <t>2000042285043</t>
  </si>
  <si>
    <t>2000042285050</t>
  </si>
  <si>
    <t>2000042285067</t>
  </si>
  <si>
    <t>2000042285074</t>
  </si>
  <si>
    <t>2000024159232</t>
  </si>
  <si>
    <t>18NY0033BCWT Перейти к фото</t>
  </si>
  <si>
    <t>пайетки ч/б</t>
  </si>
  <si>
    <t>2000042285005</t>
  </si>
  <si>
    <t>2000042285012</t>
  </si>
  <si>
    <t>2000042285029</t>
  </si>
  <si>
    <t>2000042285036</t>
  </si>
  <si>
    <t>2000024159287</t>
  </si>
  <si>
    <t>Платье прямое с рукавами сеткой</t>
  </si>
  <si>
    <t>70% полиэстер 23% вискоза 3% эластан</t>
  </si>
  <si>
    <t>Платье футляр трикотажное с кружевным воротником</t>
  </si>
  <si>
    <t>18AW1050BD Перейти к фото</t>
  </si>
  <si>
    <t>бургунди</t>
  </si>
  <si>
    <t>70% вискоза 28% полиэстер 2% эластан</t>
  </si>
  <si>
    <t>2072026213410</t>
  </si>
  <si>
    <t>2015701266486</t>
  </si>
  <si>
    <t>2068920380495</t>
  </si>
  <si>
    <t>2040271932875</t>
  </si>
  <si>
    <t>18AW1050BC</t>
  </si>
  <si>
    <t>Блуза с V-вырезом и шарфом бантом завязкой</t>
  </si>
  <si>
    <t>18AW2014CR Перейти к фото</t>
  </si>
  <si>
    <t>кремовый</t>
  </si>
  <si>
    <t>светлый перламутр</t>
  </si>
  <si>
    <t xml:space="preserve">100% вискоза
</t>
  </si>
  <si>
    <t>2036051858268</t>
  </si>
  <si>
    <t>2087721261499</t>
  </si>
  <si>
    <t>2084710600956</t>
  </si>
  <si>
    <t>2031661908976</t>
  </si>
  <si>
    <t>2010493141188</t>
  </si>
  <si>
    <t>2078655159495</t>
  </si>
  <si>
    <t>18AW2014DGR Перейти к фото</t>
  </si>
  <si>
    <t>темный перламутр</t>
  </si>
  <si>
    <t>2052712712854</t>
  </si>
  <si>
    <t>2078531801456</t>
  </si>
  <si>
    <t>2042782232932</t>
  </si>
  <si>
    <t>2087456345013</t>
  </si>
  <si>
    <t>2075752236494</t>
  </si>
  <si>
    <t>2044178080813</t>
  </si>
  <si>
    <t>Лонгслив полосатый с пуговицами и вышивкой</t>
  </si>
  <si>
    <t>18AW2017BGSTSIN Перейти к фото</t>
  </si>
  <si>
    <t>бежевая полоска</t>
  </si>
  <si>
    <t>синичка</t>
  </si>
  <si>
    <t>98% Хлопок 2% эластан</t>
  </si>
  <si>
    <t>2000047041002</t>
  </si>
  <si>
    <t>2000047041019</t>
  </si>
  <si>
    <t>2000047041026</t>
  </si>
  <si>
    <t>2000047041033</t>
  </si>
  <si>
    <t>2000047041040</t>
  </si>
  <si>
    <t>2022794502728</t>
  </si>
  <si>
    <t xml:space="preserve">Юбка карандаш на молнии, кожзам утепленный </t>
  </si>
  <si>
    <t>18AW6009BC</t>
  </si>
  <si>
    <t>Черный</t>
  </si>
  <si>
    <t xml:space="preserve">70% полиэстер 27% вискоза 3% эластан
</t>
  </si>
  <si>
    <t>2010225310400</t>
  </si>
  <si>
    <t>2026914909732</t>
  </si>
  <si>
    <t>2040617240824</t>
  </si>
  <si>
    <t>2017059269959</t>
  </si>
  <si>
    <t>2064675387055</t>
  </si>
  <si>
    <t>18AW6009BD Перейти к фото</t>
  </si>
  <si>
    <t>Бордовый</t>
  </si>
  <si>
    <t>2032176976351</t>
  </si>
  <si>
    <t>2024064513625</t>
  </si>
  <si>
    <t>2026977353244</t>
  </si>
  <si>
    <t>2059375995211</t>
  </si>
  <si>
    <t>2055142464171</t>
  </si>
  <si>
    <t>Костюмы</t>
  </si>
  <si>
    <t>Платья</t>
  </si>
  <si>
    <t>Свитшот - футер 3*нитка</t>
  </si>
  <si>
    <t>Брюки, шорты.</t>
  </si>
  <si>
    <t xml:space="preserve">Брюки прямые со стрелками </t>
  </si>
  <si>
    <t>18AW435BR Перейти к фото</t>
  </si>
  <si>
    <t>горчично-коричневый</t>
  </si>
  <si>
    <t>2000024158495</t>
  </si>
  <si>
    <t>2000024158501</t>
  </si>
  <si>
    <t>2000024158518</t>
  </si>
  <si>
    <t>2000024158525</t>
  </si>
  <si>
    <t>2000024158532</t>
  </si>
  <si>
    <t>18AW435KH Перейти к фото</t>
  </si>
  <si>
    <t>2000024158549</t>
  </si>
  <si>
    <t>2000024158556</t>
  </si>
  <si>
    <t>2000024158563</t>
  </si>
  <si>
    <t>2000024158570</t>
  </si>
  <si>
    <t>2000024158587</t>
  </si>
  <si>
    <t>Юбки</t>
  </si>
  <si>
    <t>Футболки, майки.</t>
  </si>
  <si>
    <t>Верхняя одежда</t>
  </si>
  <si>
    <t>18FL2001DCEAR Перейти к фото</t>
  </si>
  <si>
    <t>принт девочка в наушниках</t>
  </si>
  <si>
    <t>2021396607084</t>
  </si>
  <si>
    <t>2083702101372</t>
  </si>
  <si>
    <t>2081375898391</t>
  </si>
  <si>
    <t>2030529753147</t>
  </si>
  <si>
    <t>2027884881967</t>
  </si>
  <si>
    <t>2089390013607</t>
  </si>
  <si>
    <t>2053867509672</t>
  </si>
  <si>
    <t>2074557510228</t>
  </si>
  <si>
    <t>2042744456727</t>
  </si>
  <si>
    <t>98%хлопок 2% эластан</t>
  </si>
  <si>
    <t>18AW9003BCOWL Перейти к фото</t>
  </si>
  <si>
    <t>2000024159720</t>
  </si>
  <si>
    <t>2000024159751</t>
  </si>
  <si>
    <t xml:space="preserve">Костюм спортивный,классика, футер 3-х нитка </t>
  </si>
  <si>
    <t>Сова</t>
  </si>
  <si>
    <t>18PF1040LYEFL</t>
  </si>
  <si>
    <t>светло-желтый принт цветы</t>
  </si>
  <si>
    <t>2000024158006</t>
  </si>
  <si>
    <t>Бомбер укороченный на сатиновом подкладе с рукавами из пайеток</t>
  </si>
  <si>
    <t>18NY301GRSIL Перейти к фото</t>
  </si>
  <si>
    <t>звезда на спинке- серебро</t>
  </si>
  <si>
    <t>60% хлопок, 40% полиэстер</t>
  </si>
  <si>
    <t>2000047488197</t>
  </si>
  <si>
    <t>2000047488203</t>
  </si>
  <si>
    <t>2000047488210</t>
  </si>
  <si>
    <t>2000047488227</t>
  </si>
  <si>
    <t>18NY301CRPR Перейти к фото</t>
  </si>
  <si>
    <t>звезда на спинке - перламутр</t>
  </si>
  <si>
    <t>2000047488234</t>
  </si>
  <si>
    <t>2000047488241</t>
  </si>
  <si>
    <t>2000047488258</t>
  </si>
  <si>
    <t>2000047488265</t>
  </si>
  <si>
    <t>2010125878871</t>
  </si>
  <si>
    <t>2022242188832</t>
  </si>
  <si>
    <t>2090454233923</t>
  </si>
  <si>
    <t>2062711205158</t>
  </si>
  <si>
    <t>2082620953971</t>
  </si>
  <si>
    <t>2073045679423</t>
  </si>
  <si>
    <t>2027231344220</t>
  </si>
  <si>
    <t>2010941875672</t>
  </si>
  <si>
    <t>2090417995127</t>
  </si>
  <si>
    <t>Боди-водолазка из хлопкового трикотажа со звездами</t>
  </si>
  <si>
    <t>18AW202IVSIL Перейти к фото</t>
  </si>
  <si>
    <t>звезды серебро</t>
  </si>
  <si>
    <t>2000043203138</t>
  </si>
  <si>
    <t>2000043203145</t>
  </si>
  <si>
    <t>2000043203152</t>
  </si>
  <si>
    <t>2000043203169</t>
  </si>
  <si>
    <t>2000043203176</t>
  </si>
  <si>
    <t>18AW202BGGD</t>
  </si>
  <si>
    <r>
      <t xml:space="preserve">звезды золото </t>
    </r>
    <r>
      <rPr>
        <sz val="11"/>
        <color rgb="FFFF0000"/>
        <rFont val="Arial"/>
        <family val="2"/>
        <charset val="204"/>
      </rPr>
      <t>NEW</t>
    </r>
  </si>
  <si>
    <t>2000052873186</t>
  </si>
  <si>
    <t>2000052873193</t>
  </si>
  <si>
    <t>2000052873209</t>
  </si>
  <si>
    <t>2000052873216</t>
  </si>
  <si>
    <t>2000052873223</t>
  </si>
  <si>
    <t>2000052873230</t>
  </si>
  <si>
    <t>Джемпера, блузы, боди, водолазки, свитшоты.</t>
  </si>
  <si>
    <t>Платье футляр из пайеток на сатиновом подкладе</t>
  </si>
  <si>
    <t>18NY146RDSQ Перейти к фото</t>
  </si>
  <si>
    <t>красные пайетки</t>
  </si>
  <si>
    <t>красный сатин</t>
  </si>
  <si>
    <t>100% полиэстер  Подклад 100% вискоза</t>
  </si>
  <si>
    <t>2000043202209</t>
  </si>
  <si>
    <t>2000043202216</t>
  </si>
  <si>
    <t>2000043202223</t>
  </si>
  <si>
    <t>2000043202230</t>
  </si>
  <si>
    <t>2000043202247</t>
  </si>
  <si>
    <t>Платье макси c люрексом,защипами на талии, на запах</t>
  </si>
  <si>
    <t>50% вискоза, 30% полиэстер, 20% люрекс</t>
  </si>
  <si>
    <t>18NY148BCGDL Перейти к фото</t>
  </si>
  <si>
    <t>черный люрекс золото</t>
  </si>
  <si>
    <t>2000043203558</t>
  </si>
  <si>
    <t>2000043203565</t>
  </si>
  <si>
    <t>2000043203572</t>
  </si>
  <si>
    <t>2000043203589</t>
  </si>
  <si>
    <t>2000043203596</t>
  </si>
  <si>
    <t>18NY148PISILL Перейти к фото</t>
  </si>
  <si>
    <t>розовый люрекс серебро</t>
  </si>
  <si>
    <t>2000043203602</t>
  </si>
  <si>
    <t>2000043203619</t>
  </si>
  <si>
    <t>2000043203626</t>
  </si>
  <si>
    <t>2000043203633</t>
  </si>
  <si>
    <t>2000043203640</t>
  </si>
  <si>
    <t>Платье люрекс на запах, длина выше колена</t>
  </si>
  <si>
    <t>18NY144BCLGD Перейти к фото</t>
  </si>
  <si>
    <t>2000043202155</t>
  </si>
  <si>
    <t>2000047007008</t>
  </si>
  <si>
    <t>2000043202186</t>
  </si>
  <si>
    <t>2000043202193</t>
  </si>
  <si>
    <t>18NY144PILSIL  Перейти к фото</t>
  </si>
  <si>
    <t>2000043202100</t>
  </si>
  <si>
    <t>2000043202131</t>
  </si>
  <si>
    <t>2000043202148</t>
  </si>
  <si>
    <t>2000052873001</t>
  </si>
  <si>
    <t>2000053686006</t>
  </si>
  <si>
    <t>2000050002014</t>
  </si>
  <si>
    <t>2000050002007</t>
  </si>
  <si>
    <t>темно-синий / розовый</t>
  </si>
  <si>
    <t>18NY6008DBLPI</t>
  </si>
  <si>
    <t>2000047041286</t>
  </si>
  <si>
    <t>2000054254020</t>
  </si>
  <si>
    <t>2000054254013</t>
  </si>
  <si>
    <t>2000054254006</t>
  </si>
  <si>
    <t xml:space="preserve">50% вискоза 30% полиэстер 20% люрекс
</t>
  </si>
  <si>
    <t>темно-синий / золото</t>
  </si>
  <si>
    <t>18NY6008DBLGD</t>
  </si>
  <si>
    <t>Юбка карандаш из градиентных пайеток на сатиновом подкладе</t>
  </si>
  <si>
    <t>2000047000054</t>
  </si>
  <si>
    <t>2000043202070</t>
  </si>
  <si>
    <t>2000043202063</t>
  </si>
  <si>
    <t>2000043202056</t>
  </si>
  <si>
    <t>100% полиэстер, спинка- 98%хлопок, 2% эластан</t>
  </si>
  <si>
    <t>18NY208PI Перейти к фото</t>
  </si>
  <si>
    <t>Топ на подкладе с репсовыми бретелями на завязках</t>
  </si>
  <si>
    <t>18AW144BCL  Перейти к фото</t>
  </si>
  <si>
    <t>2000051989130</t>
  </si>
  <si>
    <t>2000051989147</t>
  </si>
  <si>
    <t>2000051989154</t>
  </si>
  <si>
    <t>2000051989161</t>
  </si>
  <si>
    <t>2000051989178</t>
  </si>
  <si>
    <t>18AW144GNL  Перейти к фото</t>
  </si>
  <si>
    <t>зеленый люрекс</t>
  </si>
  <si>
    <t>2000051989086</t>
  </si>
  <si>
    <t>2000051989093</t>
  </si>
  <si>
    <t>2000051989109</t>
  </si>
  <si>
    <t>2000051989116</t>
  </si>
  <si>
    <t>2000051989123</t>
  </si>
  <si>
    <t>18AW144RDL  Перейти к фото</t>
  </si>
  <si>
    <t>красный люрекс</t>
  </si>
  <si>
    <t>2000051989031</t>
  </si>
  <si>
    <t>2000051989048</t>
  </si>
  <si>
    <t>2000051989055</t>
  </si>
  <si>
    <t>2000051989062</t>
  </si>
  <si>
    <t>2000051989079</t>
  </si>
  <si>
    <t xml:space="preserve">Боди велюровое с кружевом и защипами. </t>
  </si>
  <si>
    <t>18NY1125BC</t>
  </si>
  <si>
    <t xml:space="preserve"> кружево черный</t>
  </si>
  <si>
    <t>2000054401325</t>
  </si>
  <si>
    <t>2000054401332</t>
  </si>
  <si>
    <t>2000054401349</t>
  </si>
  <si>
    <t>2000054401356</t>
  </si>
  <si>
    <t>2000054401363</t>
  </si>
  <si>
    <t>18NY1125BD</t>
  </si>
  <si>
    <t xml:space="preserve"> кружево бордовое</t>
  </si>
  <si>
    <t>2000059191078</t>
  </si>
  <si>
    <t>2000059191085</t>
  </si>
  <si>
    <t>2000059191092</t>
  </si>
  <si>
    <t>2000059191108</t>
  </si>
  <si>
    <t>2000059191115</t>
  </si>
  <si>
    <t>19PS9003BGM</t>
  </si>
  <si>
    <t>10% кашемир, 30% шерсть, 55% вискоза, 5% эластан</t>
  </si>
  <si>
    <t>2000055776842</t>
  </si>
  <si>
    <t>2000055776859</t>
  </si>
  <si>
    <t>2000055776866</t>
  </si>
  <si>
    <t>2000055776873</t>
  </si>
  <si>
    <t>2000055776880</t>
  </si>
  <si>
    <t>19PS93RD Перейти к фото</t>
  </si>
  <si>
    <t>Красный</t>
  </si>
  <si>
    <t>2000059191054</t>
  </si>
  <si>
    <t>2000059191061</t>
  </si>
  <si>
    <t>2000055777207</t>
  </si>
  <si>
    <t>2000055777214</t>
  </si>
  <si>
    <t>2000055777221</t>
  </si>
  <si>
    <t>19PS9003GRM</t>
  </si>
  <si>
    <t>2000055776897</t>
  </si>
  <si>
    <t>2000055776903</t>
  </si>
  <si>
    <t>2000055776910</t>
  </si>
  <si>
    <t>2000055776927</t>
  </si>
  <si>
    <t>19PS9003LBLM</t>
  </si>
  <si>
    <t>голубой меланж</t>
  </si>
  <si>
    <t>2000055776965</t>
  </si>
  <si>
    <t>2000055776972</t>
  </si>
  <si>
    <t>2000055776989</t>
  </si>
  <si>
    <t>19PS9003LBG</t>
  </si>
  <si>
    <t>светло-бежевый меланж</t>
  </si>
  <si>
    <t>10% кашемир 30% шерсть 55% Вискоза 5% Эластан</t>
  </si>
  <si>
    <t>2000053686211</t>
  </si>
  <si>
    <t>2000053686228</t>
  </si>
  <si>
    <t>2000053686235</t>
  </si>
  <si>
    <t>2000053686242</t>
  </si>
  <si>
    <t>2000053686259</t>
  </si>
  <si>
    <t>18AW9003GR</t>
  </si>
  <si>
    <t>2000048511627</t>
  </si>
  <si>
    <t>2000048511634</t>
  </si>
  <si>
    <t>2000048511641</t>
  </si>
  <si>
    <t>18FL9003GN Перейти к фото</t>
  </si>
  <si>
    <t>2000048511597</t>
  </si>
  <si>
    <t>2000048511603</t>
  </si>
  <si>
    <t>2000048511610</t>
  </si>
  <si>
    <t>18FL9003LBL</t>
  </si>
  <si>
    <t>2000048511566</t>
  </si>
  <si>
    <t>2000048511573</t>
  </si>
  <si>
    <t>2000048511580</t>
  </si>
  <si>
    <t>19PS9003LPI</t>
  </si>
  <si>
    <t>светло - розовый меланж</t>
  </si>
  <si>
    <t>2000053686280</t>
  </si>
  <si>
    <t>2000053686297</t>
  </si>
  <si>
    <t>19SP3018BC Перейти к фото</t>
  </si>
  <si>
    <t>кружево черное</t>
  </si>
  <si>
    <t>56% Вискоза 44% полиэстер</t>
  </si>
  <si>
    <t>One size</t>
  </si>
  <si>
    <t>2000063274606</t>
  </si>
  <si>
    <t>19SP3018DGR Перейти к фото</t>
  </si>
  <si>
    <t>кружево графит</t>
  </si>
  <si>
    <t>2000063274613</t>
  </si>
  <si>
    <t>19SP3018UL Перейти к фото</t>
  </si>
  <si>
    <t>синий индиго</t>
  </si>
  <si>
    <t>кружево синиее индиго</t>
  </si>
  <si>
    <t>2000063274620</t>
  </si>
  <si>
    <t>19SP2040CR Перейти на сайт</t>
  </si>
  <si>
    <t>молочное</t>
  </si>
  <si>
    <t>95% Вискоза 5% эластан</t>
  </si>
  <si>
    <t>2000063274637</t>
  </si>
  <si>
    <t>2000063274644</t>
  </si>
  <si>
    <t>2000063274651</t>
  </si>
  <si>
    <t>2000063274668</t>
  </si>
  <si>
    <t>2000063274675</t>
  </si>
  <si>
    <t>19SP4041BC Перейти к фото</t>
  </si>
  <si>
    <t>2000063274354</t>
  </si>
  <si>
    <t>2000063274361</t>
  </si>
  <si>
    <t>2000063274378</t>
  </si>
  <si>
    <t>2000063274385</t>
  </si>
  <si>
    <t>2000063274392</t>
  </si>
  <si>
    <t xml:space="preserve">Брюки клеш с  посадкой на талии и резинкой на спине </t>
  </si>
  <si>
    <t xml:space="preserve">Топ с углубленным вырезом с кружевом </t>
  </si>
  <si>
    <t xml:space="preserve">Кимоно с цельнокроенным кружевным рукавом  </t>
  </si>
  <si>
    <t>Платье футляр с защипами на талии, рукав реглан,длина миди</t>
  </si>
  <si>
    <t>18AW1112GRPI Перейти к фото</t>
  </si>
  <si>
    <r>
      <t>Серый розово-белая клетка</t>
    </r>
    <r>
      <rPr>
        <sz val="11"/>
        <color rgb="FFFF0000"/>
        <rFont val="Calibri"/>
        <family val="2"/>
        <charset val="204"/>
      </rPr>
      <t>(NEW</t>
    </r>
    <r>
      <rPr>
        <sz val="11"/>
        <color rgb="FF000000"/>
        <rFont val="Calibri"/>
        <family val="2"/>
        <charset val="204"/>
      </rPr>
      <t>)</t>
    </r>
  </si>
  <si>
    <t>64% Полиэстер 34% Вискоза 2% Эластан</t>
  </si>
  <si>
    <t>2000047488289</t>
  </si>
  <si>
    <t>2000047488296</t>
  </si>
  <si>
    <t>2000047488302</t>
  </si>
  <si>
    <t>18AW1112BRTR Перейти к фото</t>
  </si>
  <si>
    <r>
      <t xml:space="preserve">Коричневая клетка </t>
    </r>
    <r>
      <rPr>
        <sz val="11"/>
        <color rgb="FFFF0000"/>
        <rFont val="Calibri"/>
        <family val="2"/>
        <charset val="204"/>
        <scheme val="minor"/>
      </rPr>
      <t>(NEW)</t>
    </r>
  </si>
  <si>
    <t>2000047488333</t>
  </si>
  <si>
    <t>2000047488340</t>
  </si>
  <si>
    <t>2000047488357</t>
  </si>
  <si>
    <t>2000047488364</t>
  </si>
  <si>
    <t>19PS1112GRPITR</t>
  </si>
  <si>
    <r>
      <t xml:space="preserve">серо-розовая клетка с салатовым клетка </t>
    </r>
    <r>
      <rPr>
        <sz val="11"/>
        <color rgb="FFFF0000"/>
        <rFont val="Calibri"/>
        <family val="2"/>
        <charset val="204"/>
        <scheme val="minor"/>
      </rPr>
      <t>(NEW)</t>
    </r>
  </si>
  <si>
    <t>2000055776583</t>
  </si>
  <si>
    <t>2000055776590</t>
  </si>
  <si>
    <t>2000055776606</t>
  </si>
  <si>
    <t>2000055776613</t>
  </si>
  <si>
    <t>2000055776620</t>
  </si>
  <si>
    <t>19PS1112DBLPI</t>
  </si>
  <si>
    <r>
      <t xml:space="preserve">темно-синий розовая  клетка </t>
    </r>
    <r>
      <rPr>
        <sz val="11"/>
        <color rgb="FFFF0000"/>
        <rFont val="Calibri"/>
        <family val="2"/>
        <charset val="204"/>
        <scheme val="minor"/>
      </rPr>
      <t>(NEW)</t>
    </r>
  </si>
  <si>
    <t>2000055776637</t>
  </si>
  <si>
    <t>2000055776644</t>
  </si>
  <si>
    <t>2000055776651</t>
  </si>
  <si>
    <t>2000055776668</t>
  </si>
  <si>
    <t>2000055776675</t>
  </si>
  <si>
    <t>Платье футляр трикотажное с V- вырезом и кружевом</t>
  </si>
  <si>
    <t>19PS1053BC</t>
  </si>
  <si>
    <t>60% вискоза, 30% полиэстер, 5% эластан</t>
  </si>
  <si>
    <t>2000053686013</t>
  </si>
  <si>
    <t>2000053686020</t>
  </si>
  <si>
    <t>2000053686037</t>
  </si>
  <si>
    <t>2000053686044</t>
  </si>
  <si>
    <t>2000053686051</t>
  </si>
  <si>
    <t>19PS1053DRD</t>
  </si>
  <si>
    <t>темно-красный</t>
  </si>
  <si>
    <t>кружево темно-красное</t>
  </si>
  <si>
    <t>2000053686068</t>
  </si>
  <si>
    <t>2000053686075</t>
  </si>
  <si>
    <t>2000053686082</t>
  </si>
  <si>
    <t>2000053686099</t>
  </si>
  <si>
    <t>2000055777238</t>
  </si>
  <si>
    <t>19PS1053RD</t>
  </si>
  <si>
    <t>красное</t>
  </si>
  <si>
    <t>2000055777245</t>
  </si>
  <si>
    <t>2000055777252</t>
  </si>
  <si>
    <t>2000055777269</t>
  </si>
  <si>
    <t>2000055777276</t>
  </si>
  <si>
    <t>19PS1053DBL Перейти к фото</t>
  </si>
  <si>
    <t>кружево синее</t>
  </si>
  <si>
    <t>2000055776743</t>
  </si>
  <si>
    <t>2000055776750</t>
  </si>
  <si>
    <t>2000055776767</t>
  </si>
  <si>
    <t>2000055776774</t>
  </si>
  <si>
    <t>2000055776781</t>
  </si>
  <si>
    <t>19PS1053LPI Перейти к фото</t>
  </si>
  <si>
    <t>кружево пудровое</t>
  </si>
  <si>
    <t>2000055776798</t>
  </si>
  <si>
    <t>2000055776804</t>
  </si>
  <si>
    <t>2000055776811</t>
  </si>
  <si>
    <t>2000055776828</t>
  </si>
  <si>
    <t>2000055776835</t>
  </si>
  <si>
    <t>19PS1043PI</t>
  </si>
  <si>
    <t xml:space="preserve">розовый </t>
  </si>
  <si>
    <t>светлая сетка с вышивкой</t>
  </si>
  <si>
    <t>2000055776316</t>
  </si>
  <si>
    <t>2000055776323</t>
  </si>
  <si>
    <t>2000055776347</t>
  </si>
  <si>
    <t>2000055776330</t>
  </si>
  <si>
    <t>2000055776354</t>
  </si>
  <si>
    <t>2000055776361</t>
  </si>
  <si>
    <t>Платье футляр с рукавами сеткой</t>
  </si>
  <si>
    <t>19SP143BCFL Перейти к фото</t>
  </si>
  <si>
    <t>вышивка цветы на черной сетке</t>
  </si>
  <si>
    <t>2000059853051</t>
  </si>
  <si>
    <t>2000059853068</t>
  </si>
  <si>
    <t>2000059853075</t>
  </si>
  <si>
    <t>2000059853082</t>
  </si>
  <si>
    <t>2000059853099</t>
  </si>
  <si>
    <t>19SP143DRDFL Перейти к фото</t>
  </si>
  <si>
    <t>2000059853105</t>
  </si>
  <si>
    <t>2000059853112</t>
  </si>
  <si>
    <t>2000059853129</t>
  </si>
  <si>
    <t>2000059853136</t>
  </si>
  <si>
    <t>2000059853143</t>
  </si>
  <si>
    <t>Платье летучая мышь с пуговицами на спине</t>
  </si>
  <si>
    <t>19PS1157LBLBG Перейти к фото</t>
  </si>
  <si>
    <t>клетка голубая/бежевая</t>
  </si>
  <si>
    <t>пуговицы бежевые</t>
  </si>
  <si>
    <t>70% полиэстер 27% вискоза 3% эластан</t>
  </si>
  <si>
    <t>2000055776149</t>
  </si>
  <si>
    <t>2000055776156</t>
  </si>
  <si>
    <t>2000055776163</t>
  </si>
  <si>
    <t>2000055776170</t>
  </si>
  <si>
    <t>2000055776187</t>
  </si>
  <si>
    <t>2000055776194</t>
  </si>
  <si>
    <t>19PS1157LBLPI</t>
  </si>
  <si>
    <t>голубой/розовый цветы</t>
  </si>
  <si>
    <t>пуговицы розовые</t>
  </si>
  <si>
    <t>2000055776200</t>
  </si>
  <si>
    <t>2000055776217</t>
  </si>
  <si>
    <t>2000055776224</t>
  </si>
  <si>
    <t>2000055776231</t>
  </si>
  <si>
    <t>2000055776248</t>
  </si>
  <si>
    <t xml:space="preserve">Блуза свободного силуэта с рукавами на сборке и хлопковой тесьмой </t>
  </si>
  <si>
    <t>19SP2037WTT</t>
  </si>
  <si>
    <t>тесьма белая</t>
  </si>
  <si>
    <t>2000069976252</t>
  </si>
  <si>
    <t>19SP237CRFL</t>
  </si>
  <si>
    <t>2000069976269</t>
  </si>
  <si>
    <t>19SP237LBLSH Перейти на сайт</t>
  </si>
  <si>
    <t>голубой шитьё</t>
  </si>
  <si>
    <t>2000069976283</t>
  </si>
  <si>
    <t>19SM2037DBLPALM Перейти на сайт</t>
  </si>
  <si>
    <t xml:space="preserve"> темно синяя принт пальмы</t>
  </si>
  <si>
    <t>100% вискоза</t>
  </si>
  <si>
    <t>2000078807592</t>
  </si>
  <si>
    <t>19SM2037IVPALM</t>
  </si>
  <si>
    <t>молочная принт пальмы</t>
  </si>
  <si>
    <t>2000078807585</t>
  </si>
  <si>
    <t>Спортивные штаны</t>
  </si>
  <si>
    <t>19SP403BD</t>
  </si>
  <si>
    <t>Бордо</t>
  </si>
  <si>
    <t>98% хлопок 2 % эластан</t>
  </si>
  <si>
    <t>2000069976771</t>
  </si>
  <si>
    <t>2000069976788</t>
  </si>
  <si>
    <t>19SP403DBLM</t>
  </si>
  <si>
    <t>2000071651000</t>
  </si>
  <si>
    <t>2000071651017</t>
  </si>
  <si>
    <t>19SP403BGM</t>
  </si>
  <si>
    <t>2000071651055</t>
  </si>
  <si>
    <t>2000071651062</t>
  </si>
  <si>
    <t xml:space="preserve">Комбинезон с вырезом декорированным сеткой с вышивкой </t>
  </si>
  <si>
    <t>19SP5008BCFL Перейти к фото</t>
  </si>
  <si>
    <t>сетка черная вышивка сирень</t>
  </si>
  <si>
    <t>2000063274200</t>
  </si>
  <si>
    <t>2000063274217</t>
  </si>
  <si>
    <t>2000063274224</t>
  </si>
  <si>
    <t>2000063274231</t>
  </si>
  <si>
    <t>2000063274248</t>
  </si>
  <si>
    <t>2000063274255</t>
  </si>
  <si>
    <t>19PS9003CFJR Перейти к фото</t>
  </si>
  <si>
    <t>Жираф</t>
  </si>
  <si>
    <t>2000053686433</t>
  </si>
  <si>
    <t>2000053686440</t>
  </si>
  <si>
    <t>2000053686457</t>
  </si>
  <si>
    <t>2000053686464</t>
  </si>
  <si>
    <t>2000053686471</t>
  </si>
  <si>
    <t>2000053686488</t>
  </si>
  <si>
    <t>Платье c V-вырезом, широким поясом,воланами и подкладом по лифу</t>
  </si>
  <si>
    <t>19SP1005IVROS Перейти на сайт</t>
  </si>
  <si>
    <t>молочный принт розы</t>
  </si>
  <si>
    <t>2000084207683</t>
  </si>
  <si>
    <t>2000084207690</t>
  </si>
  <si>
    <t>2000084207706</t>
  </si>
  <si>
    <t>2000084207713</t>
  </si>
  <si>
    <t>19SP1005DBLFL Перейти на сайт</t>
  </si>
  <si>
    <t>синий принт цветы</t>
  </si>
  <si>
    <t>2000078807059</t>
  </si>
  <si>
    <t>2000076245631</t>
  </si>
  <si>
    <t>2000076245624</t>
  </si>
  <si>
    <t>2000076245617</t>
  </si>
  <si>
    <t>19SP1005BCMI Перейти на сайт</t>
  </si>
  <si>
    <t>черный принт мимозы</t>
  </si>
  <si>
    <t>2000078807066</t>
  </si>
  <si>
    <t>2000076245716</t>
  </si>
  <si>
    <t>2000076245723</t>
  </si>
  <si>
    <t>2000076245730</t>
  </si>
  <si>
    <t>19SP1005IVMI Перейти на сайт</t>
  </si>
  <si>
    <t>молочный принт мимозы</t>
  </si>
  <si>
    <t>2000078807073</t>
  </si>
  <si>
    <t>2000076245754</t>
  </si>
  <si>
    <t>2000076245761</t>
  </si>
  <si>
    <t>2000076245778</t>
  </si>
  <si>
    <t xml:space="preserve">Платье рубашка прямого силуэта, с пышным рукавом </t>
  </si>
  <si>
    <t>19PS160WTPIST Перейти на сайт</t>
  </si>
  <si>
    <t>полоска белая/розова]</t>
  </si>
  <si>
    <t>2000058935291</t>
  </si>
  <si>
    <t>2000058935307</t>
  </si>
  <si>
    <t>2000058935314</t>
  </si>
  <si>
    <t>2000058935321</t>
  </si>
  <si>
    <t>2000058935338</t>
  </si>
  <si>
    <t>19SP160BCRDST Перейти к фото</t>
  </si>
  <si>
    <t>полоска черная/красная</t>
  </si>
  <si>
    <t>2000069976689</t>
  </si>
  <si>
    <t>2000069976696</t>
  </si>
  <si>
    <t>2000069976702</t>
  </si>
  <si>
    <t>2000069976719</t>
  </si>
  <si>
    <t>2000069976726</t>
  </si>
  <si>
    <t>2000069976733</t>
  </si>
  <si>
    <t>18SM1195DBLFL</t>
  </si>
  <si>
    <t>Платье темно синее принт цветы</t>
  </si>
  <si>
    <t>100% полиэстер   подклад 100% вискоза</t>
  </si>
  <si>
    <t>18SM1195BJFL</t>
  </si>
  <si>
    <t>Платье бежевое принт цветы</t>
  </si>
  <si>
    <t>2097597129441</t>
  </si>
  <si>
    <t>2012677613825</t>
  </si>
  <si>
    <t>2010668131174</t>
  </si>
  <si>
    <t>2021476440662</t>
  </si>
  <si>
    <t>2046693739214</t>
  </si>
  <si>
    <t>2031567479372</t>
  </si>
  <si>
    <t>2019961128416</t>
  </si>
  <si>
    <t>19SP9013BGMIR</t>
  </si>
  <si>
    <t xml:space="preserve"> бежевый меланж</t>
  </si>
  <si>
    <t>2000078807929</t>
  </si>
  <si>
    <t>2000078807936</t>
  </si>
  <si>
    <t>2000078807943</t>
  </si>
  <si>
    <t>2000078807950</t>
  </si>
  <si>
    <t>2000078807967</t>
  </si>
  <si>
    <t>2000078807974</t>
  </si>
  <si>
    <t>19SP9003CFKR Перейти на сайт</t>
  </si>
  <si>
    <t>2000078807981</t>
  </si>
  <si>
    <t>2000078807998</t>
  </si>
  <si>
    <t>2000084207003</t>
  </si>
  <si>
    <t>2000084207010</t>
  </si>
  <si>
    <t>2000084207027</t>
  </si>
  <si>
    <t>2000084207034</t>
  </si>
  <si>
    <t>19PS9003KHKR Перейти к фото</t>
  </si>
  <si>
    <t xml:space="preserve">девочка с кроссовками </t>
  </si>
  <si>
    <t>2000058935550</t>
  </si>
  <si>
    <t>2000058935567</t>
  </si>
  <si>
    <t>2000058935581</t>
  </si>
  <si>
    <t>2000058935598</t>
  </si>
  <si>
    <t>2000058935604</t>
  </si>
  <si>
    <t>19PS9003PUPI Перейти к фото</t>
  </si>
  <si>
    <t xml:space="preserve">пудра розовый </t>
  </si>
  <si>
    <t>2000058935543</t>
  </si>
  <si>
    <t>19SP9013LKHDEER Перейти на сайт</t>
  </si>
  <si>
    <t>олень</t>
  </si>
  <si>
    <t>2000069976795</t>
  </si>
  <si>
    <t>2000069976801</t>
  </si>
  <si>
    <t>2000069976818</t>
  </si>
  <si>
    <t>2000069976825</t>
  </si>
  <si>
    <t>2000069976832</t>
  </si>
  <si>
    <t>2000069976849</t>
  </si>
  <si>
    <t xml:space="preserve">Костюм спортивный, классика, футер 2-х нитка </t>
  </si>
  <si>
    <t xml:space="preserve">Костюм базовый спортивный, кашемировый </t>
  </si>
  <si>
    <t>Костюм базовый 3-х нитка с начесом: свитшот и брюки</t>
  </si>
  <si>
    <t>19SP9013LBLWM Перейти на сайт</t>
  </si>
  <si>
    <t>2000076245556</t>
  </si>
  <si>
    <t>2000076245563</t>
  </si>
  <si>
    <t>2000076245570</t>
  </si>
  <si>
    <t>2000076245587</t>
  </si>
  <si>
    <t>2000076245594</t>
  </si>
  <si>
    <t>2000076245600</t>
  </si>
  <si>
    <t>19SP9013DJNDEER Перейти на сайт</t>
  </si>
  <si>
    <t>темно-синий джинс</t>
  </si>
  <si>
    <t>2000069976917</t>
  </si>
  <si>
    <t>2000069976924</t>
  </si>
  <si>
    <t>2000069976948</t>
  </si>
  <si>
    <t>2000069976931</t>
  </si>
  <si>
    <t>2000069976955</t>
  </si>
  <si>
    <t>2000069976962</t>
  </si>
  <si>
    <t>19SP9013PUDEER Перейти к фото</t>
  </si>
  <si>
    <t>пудра</t>
  </si>
  <si>
    <t>олененок</t>
  </si>
  <si>
    <t>2000064245827</t>
  </si>
  <si>
    <t>2000064245834</t>
  </si>
  <si>
    <t>19SP9013CADEER Перейти к фото</t>
  </si>
  <si>
    <t>2000064245865</t>
  </si>
  <si>
    <t>2000064245896</t>
  </si>
  <si>
    <t>2000064245902</t>
  </si>
  <si>
    <t>19SP9013BGMRD Перейти на сайт</t>
  </si>
  <si>
    <t>Костюм бежевый меланж сердечки</t>
  </si>
  <si>
    <t>нашивка сердечки</t>
  </si>
  <si>
    <t>2000066787301</t>
  </si>
  <si>
    <t>2000066787318</t>
  </si>
  <si>
    <t>2000066787349</t>
  </si>
  <si>
    <t>2000066787356</t>
  </si>
  <si>
    <r>
      <t xml:space="preserve">девочка с ирисами </t>
    </r>
    <r>
      <rPr>
        <sz val="11"/>
        <color rgb="FFFF0000"/>
        <rFont val="Calibri"/>
        <family val="2"/>
        <charset val="204"/>
        <scheme val="minor"/>
      </rPr>
      <t xml:space="preserve">           </t>
    </r>
  </si>
  <si>
    <t>девочка в кроссовках</t>
  </si>
  <si>
    <t xml:space="preserve">девочка с пионами </t>
  </si>
  <si>
    <t>Костюм трикотажный с блузой летучая мышь и зауженными брючками</t>
  </si>
  <si>
    <t>19PS9004KHL Перейти к фото</t>
  </si>
  <si>
    <t>хаки люрекс</t>
  </si>
  <si>
    <t>брошь розовая</t>
  </si>
  <si>
    <t>2000059853716</t>
  </si>
  <si>
    <t>2000059853723</t>
  </si>
  <si>
    <t>2000059853747</t>
  </si>
  <si>
    <t xml:space="preserve">Удлиненный бомбер на подкладе с карманами </t>
  </si>
  <si>
    <t>19SP31BG Перейти на сайт</t>
  </si>
  <si>
    <t>подклад бежевый горошек</t>
  </si>
  <si>
    <t>60% Вискоза 40% полиэстер подклад 100% Вискоза</t>
  </si>
  <si>
    <t>2000066787936</t>
  </si>
  <si>
    <t>2000066787943</t>
  </si>
  <si>
    <t>2000066787950</t>
  </si>
  <si>
    <t>2000066787967</t>
  </si>
  <si>
    <t>19SP31KH Перейти на сайт</t>
  </si>
  <si>
    <t>подклад хаки горошек</t>
  </si>
  <si>
    <t>2000069976009</t>
  </si>
  <si>
    <t>2000069976016</t>
  </si>
  <si>
    <t>2000069976023</t>
  </si>
  <si>
    <t>2000069976030</t>
  </si>
  <si>
    <t>2000069976047</t>
  </si>
  <si>
    <t xml:space="preserve">Тренч длиной миди на подкладе и прорезными карманами </t>
  </si>
  <si>
    <t>60% полиэстер 40% вискоза подклад 100% вискоза</t>
  </si>
  <si>
    <t>19SP37GRFL Перейти на сайт</t>
  </si>
  <si>
    <t>серый принт цветы</t>
  </si>
  <si>
    <t>подклад серый</t>
  </si>
  <si>
    <t>2000069976153</t>
  </si>
  <si>
    <t>2000069976160</t>
  </si>
  <si>
    <t>2000069976177</t>
  </si>
  <si>
    <t>2000069976184</t>
  </si>
  <si>
    <t>19SP37YEFL Перейти на сайт</t>
  </si>
  <si>
    <t>желтый принт цветы</t>
  </si>
  <si>
    <t>подклад молочный</t>
  </si>
  <si>
    <t>2000069976207</t>
  </si>
  <si>
    <t>2000069976214</t>
  </si>
  <si>
    <t>2000069976221</t>
  </si>
  <si>
    <t>2000069976238</t>
  </si>
  <si>
    <t>2000069976245</t>
  </si>
  <si>
    <t>19SP1173DBLIR Перейти к фото</t>
  </si>
  <si>
    <t>ирисы</t>
  </si>
  <si>
    <t>2000064245100</t>
  </si>
  <si>
    <t>2000064245131</t>
  </si>
  <si>
    <t>2000064245155</t>
  </si>
  <si>
    <t>19SP1173LBLIR</t>
  </si>
  <si>
    <t>2000090413405</t>
  </si>
  <si>
    <t>2000090413436</t>
  </si>
  <si>
    <t>2000090413443</t>
  </si>
  <si>
    <t>2000090413450</t>
  </si>
  <si>
    <t>19SM173BCROS</t>
  </si>
  <si>
    <t>2000094239179</t>
  </si>
  <si>
    <t>2000094239186</t>
  </si>
  <si>
    <t>2000094239193</t>
  </si>
  <si>
    <t>2000094239209</t>
  </si>
  <si>
    <t>19SP1173BLPI</t>
  </si>
  <si>
    <t>пионы</t>
  </si>
  <si>
    <t>2000090413467</t>
  </si>
  <si>
    <t>2000090413474</t>
  </si>
  <si>
    <t>2000090413481</t>
  </si>
  <si>
    <t>2000090413498</t>
  </si>
  <si>
    <t>Платье шифоновое с горохом флок, на подкладе</t>
  </si>
  <si>
    <t>19SM1017PUDOT</t>
  </si>
  <si>
    <t>пудра горошки</t>
  </si>
  <si>
    <t>100% полиэстер Подклад: 95% Вискоза 5% эластан</t>
  </si>
  <si>
    <t>2000096365371</t>
  </si>
  <si>
    <t>2000096365395</t>
  </si>
  <si>
    <t>2000096365401</t>
  </si>
  <si>
    <t>2000096365432</t>
  </si>
  <si>
    <t>2000096365456</t>
  </si>
  <si>
    <t>2000096365463</t>
  </si>
  <si>
    <t>Платье трикотажное с шифоновым шлейфом и брошью</t>
  </si>
  <si>
    <t>19SM1175RD</t>
  </si>
  <si>
    <t>брошь</t>
  </si>
  <si>
    <t>98% хлопок 2% Эластан</t>
  </si>
  <si>
    <t>2000094239438</t>
  </si>
  <si>
    <t>2000094239445</t>
  </si>
  <si>
    <t>2000094239452</t>
  </si>
  <si>
    <t>2000094239469</t>
  </si>
  <si>
    <t>2000094239476</t>
  </si>
  <si>
    <t>19SM1175LBL</t>
  </si>
  <si>
    <t xml:space="preserve"> голубой </t>
  </si>
  <si>
    <t>2000094239483</t>
  </si>
  <si>
    <t>2000094239490</t>
  </si>
  <si>
    <t>2000094239506</t>
  </si>
  <si>
    <t>2000094239513</t>
  </si>
  <si>
    <t>2000094239520</t>
  </si>
  <si>
    <t>19SM1175WT</t>
  </si>
  <si>
    <t>2000094239537</t>
  </si>
  <si>
    <t>2000094239544</t>
  </si>
  <si>
    <t>2000094239551</t>
  </si>
  <si>
    <t>2000094239568</t>
  </si>
  <si>
    <t>2000094239575</t>
  </si>
  <si>
    <t>19SM106DBLCL  Перейти на сайт</t>
  </si>
  <si>
    <t>темно синий принт облака</t>
  </si>
  <si>
    <t>2000090413047</t>
  </si>
  <si>
    <t>2000090413054</t>
  </si>
  <si>
    <t>2000090413061</t>
  </si>
  <si>
    <t>2000090413078</t>
  </si>
  <si>
    <t>2000090413085</t>
  </si>
  <si>
    <t>2000090413092</t>
  </si>
  <si>
    <t>19SM106PU</t>
  </si>
  <si>
    <t>2000088121008</t>
  </si>
  <si>
    <t>2000090413009</t>
  </si>
  <si>
    <t>2000090413016</t>
  </si>
  <si>
    <t>2000090413023</t>
  </si>
  <si>
    <t>2000090413030</t>
  </si>
  <si>
    <t>Платье спортивное с рукавом летучая мышь, на кулисе</t>
  </si>
  <si>
    <t>19SP1010LKH</t>
  </si>
  <si>
    <t xml:space="preserve">98% хлопок 2% эластан </t>
  </si>
  <si>
    <t>2000090413290</t>
  </si>
  <si>
    <t>2000090413306</t>
  </si>
  <si>
    <t>2000090413313</t>
  </si>
  <si>
    <t>2000090413320</t>
  </si>
  <si>
    <t>2000090413337</t>
  </si>
  <si>
    <t>19SP1010LBL Перейти на сайт</t>
  </si>
  <si>
    <t>2000076245112</t>
  </si>
  <si>
    <t>2000076245129</t>
  </si>
  <si>
    <t>2000076245105</t>
  </si>
  <si>
    <t>2000076245099</t>
  </si>
  <si>
    <t>2000076245082</t>
  </si>
  <si>
    <t>2000076245136</t>
  </si>
  <si>
    <t>19SP1010RD Перейти на сайт</t>
  </si>
  <si>
    <t>2000076245143</t>
  </si>
  <si>
    <t>2000076245150</t>
  </si>
  <si>
    <t>2000076245167</t>
  </si>
  <si>
    <t>2000076245174</t>
  </si>
  <si>
    <t>2000076245181</t>
  </si>
  <si>
    <t>2000076245198</t>
  </si>
  <si>
    <t>Платье миди с переплетенными лямками на спине</t>
  </si>
  <si>
    <t>19SM1193BGDOT Перейти на сайт</t>
  </si>
  <si>
    <t>бежевый горох</t>
  </si>
  <si>
    <t>2000076245204</t>
  </si>
  <si>
    <t>2000076245211</t>
  </si>
  <si>
    <t>2000076245242</t>
  </si>
  <si>
    <t>19SM1193PIDOT Перейти на сайт</t>
  </si>
  <si>
    <t>розовое в мелкий горошек</t>
  </si>
  <si>
    <t>2000076245259</t>
  </si>
  <si>
    <t>2000076245280</t>
  </si>
  <si>
    <t>2000076245297</t>
  </si>
  <si>
    <t>19SM1193MIDOT Перейти на сайт</t>
  </si>
  <si>
    <t>мятное в мелкий горох</t>
  </si>
  <si>
    <t>2000076245303</t>
  </si>
  <si>
    <t>2000076245310</t>
  </si>
  <si>
    <t>2000076245327</t>
  </si>
  <si>
    <t>2000076245334</t>
  </si>
  <si>
    <t>2000076245341</t>
  </si>
  <si>
    <t>19SM1193BLDOT Перейти на сайт</t>
  </si>
  <si>
    <t>синий в мелкий горох</t>
  </si>
  <si>
    <t>2000076245358</t>
  </si>
  <si>
    <t>2000076245365</t>
  </si>
  <si>
    <t>2000076245372</t>
  </si>
  <si>
    <t>2000076245389</t>
  </si>
  <si>
    <t>2000076245396</t>
  </si>
  <si>
    <t>70% Вискоза 24% Полиэстер 6% эластан</t>
  </si>
  <si>
    <t>2000069976535</t>
  </si>
  <si>
    <t>2000069976542</t>
  </si>
  <si>
    <t>Платье с корсажным лифом на подкладе и пышной юбкой</t>
  </si>
  <si>
    <t>19SM162CRPI</t>
  </si>
  <si>
    <t>кремовый / розовый</t>
  </si>
  <si>
    <t xml:space="preserve"> Подклад кремовый </t>
  </si>
  <si>
    <t>100% Полиэстер Подклад 100% Вискоза</t>
  </si>
  <si>
    <t>2000088120346</t>
  </si>
  <si>
    <t>2000088120353</t>
  </si>
  <si>
    <t>2000088120360</t>
  </si>
  <si>
    <t>2000088120377</t>
  </si>
  <si>
    <t>19SM162CRBL</t>
  </si>
  <si>
    <t>кремовый/изумрудный</t>
  </si>
  <si>
    <t>2000088120445</t>
  </si>
  <si>
    <t>2000088120452</t>
  </si>
  <si>
    <t>2000088120469</t>
  </si>
  <si>
    <t>19SM162CRYE Перейти на сайт</t>
  </si>
  <si>
    <t>кремовый/желтый</t>
  </si>
  <si>
    <t>2000088120520</t>
  </si>
  <si>
    <t>2000088120537</t>
  </si>
  <si>
    <t>2000088120544</t>
  </si>
  <si>
    <t>2000088120551</t>
  </si>
  <si>
    <t>2000088120568</t>
  </si>
  <si>
    <t>Платье с функциональным поясом завязкой на талии</t>
  </si>
  <si>
    <t>19SP1154FCDOT</t>
  </si>
  <si>
    <t>фисташковые горошки</t>
  </si>
  <si>
    <t>2000069976344</t>
  </si>
  <si>
    <t>2000069976351</t>
  </si>
  <si>
    <t>2000069976368</t>
  </si>
  <si>
    <t>2000069976375</t>
  </si>
  <si>
    <t>2000069976382</t>
  </si>
  <si>
    <t>19SP1154BGDOT Перейти на сайт</t>
  </si>
  <si>
    <t>бежевые горошки</t>
  </si>
  <si>
    <t>2000069976399</t>
  </si>
  <si>
    <t>2000069976405</t>
  </si>
  <si>
    <t>2000069976412</t>
  </si>
  <si>
    <t>2000069976429</t>
  </si>
  <si>
    <t>2000069976436</t>
  </si>
  <si>
    <t>19SP1164PEACH Перейти на сайт</t>
  </si>
  <si>
    <t xml:space="preserve">персик </t>
  </si>
  <si>
    <t>персик</t>
  </si>
  <si>
    <t>2000066787400</t>
  </si>
  <si>
    <t>2000066787417</t>
  </si>
  <si>
    <t>2000066787424</t>
  </si>
  <si>
    <t>2000066787431</t>
  </si>
  <si>
    <t>19SP1164BLUE Перейти на сайт</t>
  </si>
  <si>
    <t>2000071651734</t>
  </si>
  <si>
    <t>2000071651741</t>
  </si>
  <si>
    <t>2000071651758</t>
  </si>
  <si>
    <t>2000071651765</t>
  </si>
  <si>
    <t>19SP1007LBL Перейти на сайт</t>
  </si>
  <si>
    <t>подклад голубой</t>
  </si>
  <si>
    <t>100% Хлопок подклад 100% вискоза</t>
  </si>
  <si>
    <t>2000066787158</t>
  </si>
  <si>
    <t>2000066787172</t>
  </si>
  <si>
    <t>2000066787189</t>
  </si>
  <si>
    <t>2000066787196</t>
  </si>
  <si>
    <t>19SP1007PU Перейти на сайт</t>
  </si>
  <si>
    <t>2000066787202</t>
  </si>
  <si>
    <t>2000066787219</t>
  </si>
  <si>
    <t>19SP1007DBL Перейти на сайт</t>
  </si>
  <si>
    <t xml:space="preserve"> подклад темно-синий</t>
  </si>
  <si>
    <t>2000066787257</t>
  </si>
  <si>
    <t>2000066787264</t>
  </si>
  <si>
    <t>2000066787271</t>
  </si>
  <si>
    <t>19SM1006BGST Перейти на сайт</t>
  </si>
  <si>
    <t>70% Лён 30% вискоза</t>
  </si>
  <si>
    <t>2000078807608</t>
  </si>
  <si>
    <t>2000078807202</t>
  </si>
  <si>
    <t>2000078807219</t>
  </si>
  <si>
    <t>2000078807226</t>
  </si>
  <si>
    <t>2000078807233</t>
  </si>
  <si>
    <t>19SM1006DBLTR</t>
  </si>
  <si>
    <t>темно синяя клетка</t>
  </si>
  <si>
    <t>2000078807240</t>
  </si>
  <si>
    <t>2000078807257</t>
  </si>
  <si>
    <t>2000078807264</t>
  </si>
  <si>
    <t xml:space="preserve">Платье на подкладе, длиной миди с V-вырезом и кулисой по боковым швам </t>
  </si>
  <si>
    <t>19SP189IVLEAF Перейти к фото</t>
  </si>
  <si>
    <t>кремовый принт листья</t>
  </si>
  <si>
    <t>ниагара светлый хаки</t>
  </si>
  <si>
    <t>60% Вискоза, 40% полиэстер  Подклад: 95% вискоза 5% эластан</t>
  </si>
  <si>
    <t>2000059853457</t>
  </si>
  <si>
    <t>2000059853464</t>
  </si>
  <si>
    <t>2000059853471</t>
  </si>
  <si>
    <t>2000059853488</t>
  </si>
  <si>
    <t>2000059853495</t>
  </si>
  <si>
    <t>2000059853501</t>
  </si>
  <si>
    <t>19SP189DBLFL Перейти к фото</t>
  </si>
  <si>
    <t>ниагара темно-синий</t>
  </si>
  <si>
    <t>2000059853518</t>
  </si>
  <si>
    <t>2000059853525</t>
  </si>
  <si>
    <t>2000059853532</t>
  </si>
  <si>
    <t>2000059853549</t>
  </si>
  <si>
    <t>2000059853556</t>
  </si>
  <si>
    <t>2000059853563</t>
  </si>
  <si>
    <t>19SP178WTRDST</t>
  </si>
  <si>
    <t>белый с красной полоской</t>
  </si>
  <si>
    <t>красная киперная лента</t>
  </si>
  <si>
    <t>2000078807271</t>
  </si>
  <si>
    <t>2000078807288</t>
  </si>
  <si>
    <t>2000078807295</t>
  </si>
  <si>
    <t>2000078807301</t>
  </si>
  <si>
    <t>19SP178WTBLST</t>
  </si>
  <si>
    <t>белый с синей полоской</t>
  </si>
  <si>
    <t>синяя киперная лента</t>
  </si>
  <si>
    <t>2000078807318</t>
  </si>
  <si>
    <t>2000078807325</t>
  </si>
  <si>
    <t>2000078807332</t>
  </si>
  <si>
    <t>2000078807349</t>
  </si>
  <si>
    <t>19SP178WTLBLST</t>
  </si>
  <si>
    <t>белый-голубой одуванчики</t>
  </si>
  <si>
    <t>белая киперная лента</t>
  </si>
  <si>
    <t>2000078807356</t>
  </si>
  <si>
    <t>2000078807363</t>
  </si>
  <si>
    <t>2000078807370</t>
  </si>
  <si>
    <t>2000078807387</t>
  </si>
  <si>
    <t xml:space="preserve">Платье футляр плиссе с воротником стойкой и разрезами по боковым </t>
  </si>
  <si>
    <t>19SP1059DBL</t>
  </si>
  <si>
    <t xml:space="preserve">темно синее </t>
  </si>
  <si>
    <t xml:space="preserve">Платье миди из шитья прямое на вискозном  подкладе  </t>
  </si>
  <si>
    <t>Платье трапеция из сетки с вышивкой (платье комбинация в комплекте)</t>
  </si>
  <si>
    <t xml:space="preserve">Сарафан льняной на запах, с воланом,  длиной ниже колена </t>
  </si>
  <si>
    <t xml:space="preserve">Платье-рубашка на кулисах с коротким рукавом </t>
  </si>
  <si>
    <t xml:space="preserve">Туника трикотажная с вырезом лодочка и принтом </t>
  </si>
  <si>
    <t xml:space="preserve">100% вискоза </t>
  </si>
  <si>
    <t>19SP2090WTDEER Перейти к фото</t>
  </si>
  <si>
    <t xml:space="preserve">олень </t>
  </si>
  <si>
    <t>2000059853259</t>
  </si>
  <si>
    <t>2000059853266</t>
  </si>
  <si>
    <t>2000059853280</t>
  </si>
  <si>
    <t>2000059853297</t>
  </si>
  <si>
    <t xml:space="preserve">Футболка прямая с принтом </t>
  </si>
  <si>
    <t>19SM2090YEFL</t>
  </si>
  <si>
    <t>желтый</t>
  </si>
  <si>
    <t>2000090413528</t>
  </si>
  <si>
    <t>2000090413535</t>
  </si>
  <si>
    <t>2000090413542</t>
  </si>
  <si>
    <t>2000090413559</t>
  </si>
  <si>
    <t>2000090413566</t>
  </si>
  <si>
    <t>2000090413573</t>
  </si>
  <si>
    <t>19SM2090YEROM</t>
  </si>
  <si>
    <t>Ромашки</t>
  </si>
  <si>
    <t>2000094239964</t>
  </si>
  <si>
    <t>2000094239971</t>
  </si>
  <si>
    <t>2000094239988</t>
  </si>
  <si>
    <t>2000094239995</t>
  </si>
  <si>
    <t>2000096365005</t>
  </si>
  <si>
    <t>2000096365012</t>
  </si>
  <si>
    <t>19SM2090YEWM</t>
  </si>
  <si>
    <t>2000088120674</t>
  </si>
  <si>
    <t>2000088120681</t>
  </si>
  <si>
    <t>2000088120698</t>
  </si>
  <si>
    <t>2000088120704</t>
  </si>
  <si>
    <t>2000088120711</t>
  </si>
  <si>
    <t>2000088120728</t>
  </si>
  <si>
    <t xml:space="preserve">девочка с арбузом </t>
  </si>
  <si>
    <t>19SP2090BCZBR Перейти на сайт</t>
  </si>
  <si>
    <t>2000071651833</t>
  </si>
  <si>
    <t>2000071651840</t>
  </si>
  <si>
    <t>2000071651857</t>
  </si>
  <si>
    <t>2000071651864</t>
  </si>
  <si>
    <t>19SP221WTBLST</t>
  </si>
  <si>
    <t>белая/голубая полоска</t>
  </si>
  <si>
    <t>2000069976566</t>
  </si>
  <si>
    <t>2000069976573</t>
  </si>
  <si>
    <t>2000069976580</t>
  </si>
  <si>
    <t>2000069976597</t>
  </si>
  <si>
    <t>2000069976603</t>
  </si>
  <si>
    <t>19SP221LPITR Перейти к фото</t>
  </si>
  <si>
    <t>нежно-розовый</t>
  </si>
  <si>
    <t>розовая клетка</t>
  </si>
  <si>
    <t>2000069976627</t>
  </si>
  <si>
    <t>2000069976634</t>
  </si>
  <si>
    <t>2000069976641</t>
  </si>
  <si>
    <t>2000069976658</t>
  </si>
  <si>
    <t>2000069976665</t>
  </si>
  <si>
    <t>2000069976672</t>
  </si>
  <si>
    <t xml:space="preserve">Футболка с хлопковым кармашком и рукавами </t>
  </si>
  <si>
    <t>Топ прямого силуэта с регулируемыми лямками и кружевом</t>
  </si>
  <si>
    <t>19SM24LBLSTFL Перейти на сайт</t>
  </si>
  <si>
    <t>полоска голубая с вышивкой</t>
  </si>
  <si>
    <t xml:space="preserve"> 70% Лён 30% вискоза</t>
  </si>
  <si>
    <t>2000076245815</t>
  </si>
  <si>
    <t>2000076245822</t>
  </si>
  <si>
    <t>2000076245839</t>
  </si>
  <si>
    <t>2000076245846</t>
  </si>
  <si>
    <t>2000076245853</t>
  </si>
  <si>
    <t>2000076245860</t>
  </si>
  <si>
    <t>19SM24PISTFL Перейти на сайт</t>
  </si>
  <si>
    <t>полоска розовая с вышивкой</t>
  </si>
  <si>
    <t>2000076245877</t>
  </si>
  <si>
    <t>2000076245884</t>
  </si>
  <si>
    <t>2000076245891</t>
  </si>
  <si>
    <t>2000076245907</t>
  </si>
  <si>
    <t>2000076245914</t>
  </si>
  <si>
    <t>2000076245921</t>
  </si>
  <si>
    <t>Юбка на запах с воланами (круиз)</t>
  </si>
  <si>
    <t>19SM6026LBLST Перейти на сайт</t>
  </si>
  <si>
    <t>полоска голубая</t>
  </si>
  <si>
    <t>2000076245020</t>
  </si>
  <si>
    <t>2000076245037</t>
  </si>
  <si>
    <t>2000076245044</t>
  </si>
  <si>
    <t>19SM6026PIST Перейти на сайт</t>
  </si>
  <si>
    <t>полоска розовая</t>
  </si>
  <si>
    <t>2000076245051</t>
  </si>
  <si>
    <t>2000076245068</t>
  </si>
  <si>
    <t>2000076245075</t>
  </si>
  <si>
    <t>19SP6012WTLBLST</t>
  </si>
  <si>
    <t>2000071651093</t>
  </si>
  <si>
    <t>2000071651109</t>
  </si>
  <si>
    <t>2000071651116</t>
  </si>
  <si>
    <t>2000071651123</t>
  </si>
  <si>
    <t>2000071651130</t>
  </si>
  <si>
    <t xml:space="preserve">Юбка миди хлопковая с воланами, на поясе с пуговицами </t>
  </si>
  <si>
    <t xml:space="preserve"> зебра</t>
  </si>
  <si>
    <t>19PS404PU Перейти к фото</t>
  </si>
  <si>
    <t>пудровый розовый</t>
  </si>
  <si>
    <t>70% полиэстер 28% вискоза 2% эластан</t>
  </si>
  <si>
    <t>2000053686112</t>
  </si>
  <si>
    <t>2000053686129</t>
  </si>
  <si>
    <t>2000053686136</t>
  </si>
  <si>
    <t>2000053686143</t>
  </si>
  <si>
    <t>2000053686150</t>
  </si>
  <si>
    <t>19PS404DBL</t>
  </si>
  <si>
    <t>2000053686167</t>
  </si>
  <si>
    <t>2000053686174</t>
  </si>
  <si>
    <t>2000053686181</t>
  </si>
  <si>
    <t>19SP404BG Перейти на сайт</t>
  </si>
  <si>
    <t>2000066787455</t>
  </si>
  <si>
    <t>2000066787462</t>
  </si>
  <si>
    <t>2000066787479</t>
  </si>
  <si>
    <t>2000066787486</t>
  </si>
  <si>
    <t>Юбка базовая пышная</t>
  </si>
  <si>
    <t xml:space="preserve">19SP628RD </t>
  </si>
  <si>
    <t>2000078807097</t>
  </si>
  <si>
    <t>2000078807103</t>
  </si>
  <si>
    <t>2000078807110</t>
  </si>
  <si>
    <t>2000078807127</t>
  </si>
  <si>
    <t>2000078807134</t>
  </si>
  <si>
    <t xml:space="preserve">19SP628LBG </t>
  </si>
  <si>
    <t>светло бежевая</t>
  </si>
  <si>
    <t>2000078807141</t>
  </si>
  <si>
    <t>2000078807158</t>
  </si>
  <si>
    <t>2000078807165</t>
  </si>
  <si>
    <t>2000078807172</t>
  </si>
  <si>
    <t>2000078807189</t>
  </si>
  <si>
    <t xml:space="preserve">19SM6029BL </t>
  </si>
  <si>
    <t>2000058935109</t>
  </si>
  <si>
    <t>2000058935116</t>
  </si>
  <si>
    <t>2000058935123</t>
  </si>
  <si>
    <t>2000058935130</t>
  </si>
  <si>
    <t>2000058935147</t>
  </si>
  <si>
    <t>19SM6029LYE Перейти к фото</t>
  </si>
  <si>
    <t>светло-желтый</t>
  </si>
  <si>
    <t>2000058935185</t>
  </si>
  <si>
    <t>2000058935192</t>
  </si>
  <si>
    <t>2000058935208</t>
  </si>
  <si>
    <t>2000058935215</t>
  </si>
  <si>
    <t>2000058935222</t>
  </si>
  <si>
    <t>19SM6028RDTR Перейти к фото</t>
  </si>
  <si>
    <t>красная клетка</t>
  </si>
  <si>
    <t>2000058935239</t>
  </si>
  <si>
    <t>2000058935260</t>
  </si>
  <si>
    <t>2000058935277</t>
  </si>
  <si>
    <t>19SM6028LBLTR Перейти к фото</t>
  </si>
  <si>
    <t>голубая клетка</t>
  </si>
  <si>
    <t>2000084207539</t>
  </si>
  <si>
    <t>2000084207546</t>
  </si>
  <si>
    <t>2000084207553</t>
  </si>
  <si>
    <t>2000084207560</t>
  </si>
  <si>
    <t>2000084207577</t>
  </si>
  <si>
    <t>Юбка мини с оборочкой, на подкладе</t>
  </si>
  <si>
    <t>19SP6032KH Перейти на сайт</t>
  </si>
  <si>
    <t>2000084207270</t>
  </si>
  <si>
    <t>2000084207287</t>
  </si>
  <si>
    <t>2000084207294</t>
  </si>
  <si>
    <t>2000084207300</t>
  </si>
  <si>
    <t>2000084207317</t>
  </si>
  <si>
    <t>19SP6032WT Перейти на сайт</t>
  </si>
  <si>
    <t>2000084207324</t>
  </si>
  <si>
    <t>2000084207331</t>
  </si>
  <si>
    <t>2000084207348</t>
  </si>
  <si>
    <t>2000084207355</t>
  </si>
  <si>
    <t>2000084207362</t>
  </si>
  <si>
    <t>19SP6032BG</t>
  </si>
  <si>
    <t>2000084207379</t>
  </si>
  <si>
    <t>2000084207386</t>
  </si>
  <si>
    <t>2000084207393</t>
  </si>
  <si>
    <t>2000084207409</t>
  </si>
  <si>
    <t>2000084207416</t>
  </si>
  <si>
    <t>19SP6032BGGR</t>
  </si>
  <si>
    <t>светло-бежевый</t>
  </si>
  <si>
    <t>2000078807677</t>
  </si>
  <si>
    <t>2000078807684</t>
  </si>
  <si>
    <t>2000078807691</t>
  </si>
  <si>
    <t>2000078807707</t>
  </si>
  <si>
    <t>2000078807714</t>
  </si>
  <si>
    <t>19SP6032DBR</t>
  </si>
  <si>
    <t>2000078807622</t>
  </si>
  <si>
    <t>2000078807639</t>
  </si>
  <si>
    <t>2000078807646</t>
  </si>
  <si>
    <t>2000078807653</t>
  </si>
  <si>
    <t>2000078807660</t>
  </si>
  <si>
    <r>
      <t xml:space="preserve">Сарафан на тонких лямках, макси, льняной с бантом на спинке  </t>
    </r>
    <r>
      <rPr>
        <sz val="20"/>
        <color rgb="FFFF0000"/>
        <rFont val="Calibri"/>
        <family val="2"/>
        <charset val="204"/>
        <scheme val="minor"/>
      </rPr>
      <t>NEW</t>
    </r>
  </si>
  <si>
    <t>19SM1012IVST Перейти на сайт</t>
  </si>
  <si>
    <t>кремовый в полоску</t>
  </si>
  <si>
    <t>70% лен, 30% вискоза</t>
  </si>
  <si>
    <t>2000084207126</t>
  </si>
  <si>
    <t>2000084207133</t>
  </si>
  <si>
    <t>2000084207140</t>
  </si>
  <si>
    <t>2000084207157</t>
  </si>
  <si>
    <t>2000084207164</t>
  </si>
  <si>
    <t>19SM1012PU Перейти на сайт</t>
  </si>
  <si>
    <t>2000084207171</t>
  </si>
  <si>
    <t>2000084207188</t>
  </si>
  <si>
    <t>2000084207195</t>
  </si>
  <si>
    <t>2000084207201</t>
  </si>
  <si>
    <t>2000084207218</t>
  </si>
  <si>
    <t>19SM1012IV Перейти на сайт</t>
  </si>
  <si>
    <t>2000084207225</t>
  </si>
  <si>
    <t>2000084207232</t>
  </si>
  <si>
    <t>2000084207249</t>
  </si>
  <si>
    <t>2000084207256</t>
  </si>
  <si>
    <t>2000084207263</t>
  </si>
  <si>
    <t xml:space="preserve">Сарафан с "крылышками" на запах, длина макси  </t>
  </si>
  <si>
    <t>19SP2090RDWM Перейти на сайт</t>
  </si>
  <si>
    <t>арбуз</t>
  </si>
  <si>
    <t>2000078807783</t>
  </si>
  <si>
    <t>2000078807790</t>
  </si>
  <si>
    <t>2000078807806</t>
  </si>
  <si>
    <t>2000078807813</t>
  </si>
  <si>
    <t>2000078807820</t>
  </si>
  <si>
    <t>2000078807837</t>
  </si>
  <si>
    <t>19SP2090LBLWM Перейти на сайт</t>
  </si>
  <si>
    <t>Арбуз</t>
  </si>
  <si>
    <t>2000078807431</t>
  </si>
  <si>
    <t>2000078807448</t>
  </si>
  <si>
    <t>2000078807455</t>
  </si>
  <si>
    <t>2000078807462</t>
  </si>
  <si>
    <t>2000078807479</t>
  </si>
  <si>
    <t>2000078807486</t>
  </si>
  <si>
    <t>19SP2007LBL Перейти на сайт</t>
  </si>
  <si>
    <t>2000069976290</t>
  </si>
  <si>
    <t>2000069976306</t>
  </si>
  <si>
    <t>2000069976320</t>
  </si>
  <si>
    <t>2000069976337</t>
  </si>
  <si>
    <t>светло-голубой</t>
  </si>
  <si>
    <t>2000084207584</t>
  </si>
  <si>
    <t>19SP2007RD Перейти на сайт</t>
  </si>
  <si>
    <t>2000063274101</t>
  </si>
  <si>
    <t>2000063274125</t>
  </si>
  <si>
    <t>2000063274132</t>
  </si>
  <si>
    <t>19SP2007LPI Перейти на сайт</t>
  </si>
  <si>
    <t>2000063274156</t>
  </si>
  <si>
    <t>2000063274163</t>
  </si>
  <si>
    <t>2000063274170</t>
  </si>
  <si>
    <t>2000063274187</t>
  </si>
  <si>
    <t>2000063274194</t>
  </si>
  <si>
    <t>19SP2007WT</t>
  </si>
  <si>
    <t>2000084207591</t>
  </si>
  <si>
    <t>NEW</t>
  </si>
  <si>
    <t>2000084207607</t>
  </si>
  <si>
    <t>2000084207614</t>
  </si>
  <si>
    <t>2000084207638</t>
  </si>
  <si>
    <t>2000084207621</t>
  </si>
  <si>
    <t>2000084207645</t>
  </si>
  <si>
    <t xml:space="preserve">Футболка приталенная с вырезом сердце </t>
  </si>
  <si>
    <t>19SP2040UL</t>
  </si>
  <si>
    <t xml:space="preserve"> синий индиго</t>
  </si>
  <si>
    <t>с кружевом василек</t>
  </si>
  <si>
    <t>56% вискоза;44% полиэстер</t>
  </si>
  <si>
    <t>2000063274736</t>
  </si>
  <si>
    <t>2000063274743</t>
  </si>
  <si>
    <t>2000063274750</t>
  </si>
  <si>
    <t>2000063274767</t>
  </si>
  <si>
    <t>2000063274774</t>
  </si>
  <si>
    <t>Блуза трикотаж с кружевом и бантом на спинке</t>
  </si>
  <si>
    <t>18PF2018CFBG Перейти к фото</t>
  </si>
  <si>
    <t>подклад/кружево: бежевый/кремовое</t>
  </si>
  <si>
    <t>70% полиэстер;27% вискоза; 3 эластан</t>
  </si>
  <si>
    <t>2031307962782</t>
  </si>
  <si>
    <t>2072481192015</t>
  </si>
  <si>
    <t>2010116062210</t>
  </si>
  <si>
    <t>18PF2018BD Перейти к фото</t>
  </si>
  <si>
    <t>подклад/кружево: бордовый/бордовое</t>
  </si>
  <si>
    <t>2076049991713</t>
  </si>
  <si>
    <t>2091031110460</t>
  </si>
  <si>
    <t>2060235652700</t>
  </si>
  <si>
    <t>18PF2018BCDBL Перейти к фото</t>
  </si>
  <si>
    <t>подклад/кружево: темно-синий/чернильное</t>
  </si>
  <si>
    <t>2035398364340</t>
  </si>
  <si>
    <t>2090402227028</t>
  </si>
  <si>
    <t>2010693289765</t>
  </si>
  <si>
    <t>Свитшот с воланами по рукавам</t>
  </si>
  <si>
    <t>18AW2035DBL Перейти к фото</t>
  </si>
  <si>
    <t>2052049471943</t>
  </si>
  <si>
    <t>2096945347469</t>
  </si>
  <si>
    <t>2021320292256</t>
  </si>
  <si>
    <t>2044739489154</t>
  </si>
  <si>
    <t>2060586010266</t>
  </si>
  <si>
    <t>2027509531987</t>
  </si>
  <si>
    <t>18AW2035KH Перейти к фото</t>
  </si>
  <si>
    <t>2086268302566</t>
  </si>
  <si>
    <t>2067591440255</t>
  </si>
  <si>
    <t>2030872034474</t>
  </si>
  <si>
    <t>2092654538235</t>
  </si>
  <si>
    <t>2061413347753</t>
  </si>
  <si>
    <t>2097843408122</t>
  </si>
  <si>
    <t>18AW2035RD Перейти к фото</t>
  </si>
  <si>
    <t>2054403636685</t>
  </si>
  <si>
    <t>2087234106621</t>
  </si>
  <si>
    <t>2033325177391</t>
  </si>
  <si>
    <t>2010461007638</t>
  </si>
  <si>
    <t>2036874140885</t>
  </si>
  <si>
    <t>2090139614269</t>
  </si>
  <si>
    <r>
      <rPr>
        <sz val="22"/>
        <color theme="1"/>
        <rFont val="Calibri"/>
        <family val="2"/>
        <charset val="204"/>
        <scheme val="minor"/>
      </rPr>
      <t>Сарафан с классическим лифом и юбкой полусолнце с авторским принтом</t>
    </r>
    <r>
      <rPr>
        <sz val="22"/>
        <color rgb="FFFF0000"/>
        <rFont val="Calibri"/>
        <family val="2"/>
        <charset val="204"/>
        <scheme val="minor"/>
      </rPr>
      <t xml:space="preserve">  NEW </t>
    </r>
  </si>
  <si>
    <t>19SM1063PITUL</t>
  </si>
  <si>
    <t>розовые тюльпаны</t>
  </si>
  <si>
    <t>70 % Полиэстер 27% Вискоза 3% Эластан</t>
  </si>
  <si>
    <t>2000111392573</t>
  </si>
  <si>
    <t>2000100973325</t>
  </si>
  <si>
    <t>2000100973332</t>
  </si>
  <si>
    <t>2000100973349</t>
  </si>
  <si>
    <t>2000111392580</t>
  </si>
  <si>
    <t>2000111392597</t>
  </si>
  <si>
    <t>19SM1063BCTUL</t>
  </si>
  <si>
    <t>черные тюльпаны</t>
  </si>
  <si>
    <t>2000113814189</t>
  </si>
  <si>
    <t>2000100973356</t>
  </si>
  <si>
    <t>2000100973363</t>
  </si>
  <si>
    <t>2000100973370</t>
  </si>
  <si>
    <t>2000113814196</t>
  </si>
  <si>
    <t>2000113814202</t>
  </si>
  <si>
    <t>19SM1063LBLFL</t>
  </si>
  <si>
    <t xml:space="preserve"> голубой принт цветы</t>
  </si>
  <si>
    <t>2000113814066</t>
  </si>
  <si>
    <t>2000113814073</t>
  </si>
  <si>
    <t>2000113814080</t>
  </si>
  <si>
    <t>2000113814097</t>
  </si>
  <si>
    <t>2000113814103</t>
  </si>
  <si>
    <t>2000113814110</t>
  </si>
  <si>
    <t>19SM1063BCFL</t>
  </si>
  <si>
    <t>черный принт цветы</t>
  </si>
  <si>
    <t>2000113814127</t>
  </si>
  <si>
    <t>2000113814134</t>
  </si>
  <si>
    <t>2000113814141</t>
  </si>
  <si>
    <t>2000113814158</t>
  </si>
  <si>
    <t>2000113814165</t>
  </si>
  <si>
    <t>2000113814172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</si>
</sst>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5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sz val="24"/>
      <color theme="1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sz val="11"/>
      <color rgb="FF000000"/>
      <name val="Calibri"/>
      <family val="2"/>
      <charset val="204"/>
      <scheme val="minor"/>
    </font>
    <font>
      <sz val="11"/>
      <color rgb="FF000000"/>
      <name val="Calibri"/>
      <family val="2"/>
      <charset val="204"/>
    </font>
    <font>
      <sz val="10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9"/>
      <color theme="1"/>
      <name val="Calibri"/>
      <family val="2"/>
      <charset val="204"/>
      <scheme val="minor"/>
    </font>
    <font>
      <sz val="20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sz val="20"/>
      <color indexed="8"/>
      <name val="Calibri"/>
      <family val="2"/>
      <charset val="204"/>
    </font>
    <font>
      <sz val="18"/>
      <color theme="1"/>
      <name val="Calibri"/>
      <family val="2"/>
      <charset val="204"/>
      <scheme val="minor"/>
    </font>
    <font>
      <sz val="36"/>
      <color rgb="FFFF0000"/>
      <name val="Bahnschrift"/>
      <family val="2"/>
      <charset val="204"/>
    </font>
    <font>
      <sz val="11"/>
      <color theme="10"/>
      <name val="Calibri"/>
      <family val="2"/>
      <charset val="204"/>
      <scheme val="minor"/>
    </font>
    <font>
      <b/>
      <sz val="1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20"/>
      <color rgb="FF000000"/>
      <name val="Calibri"/>
      <family val="2"/>
      <charset val="204"/>
      <scheme val="minor"/>
    </font>
    <font>
      <sz val="11"/>
      <name val="Calibri"/>
      <family val="2"/>
      <charset val="204"/>
    </font>
    <font>
      <sz val="14"/>
      <color theme="1"/>
      <name val="Calibri"/>
      <family val="2"/>
      <charset val="204"/>
      <scheme val="minor"/>
    </font>
    <font>
      <sz val="16"/>
      <color rgb="FF000000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  <font>
      <sz val="24"/>
      <color rgb="FF000000"/>
      <name val="Calibri"/>
      <family val="2"/>
      <charset val="204"/>
      <scheme val="minor"/>
    </font>
    <font>
      <b/>
      <sz val="10"/>
      <color rgb="FF000000"/>
      <name val="Docs-Calibri"/>
    </font>
    <font>
      <b/>
      <sz val="11"/>
      <color rgb="FF000000"/>
      <name val="Calibri"/>
      <family val="2"/>
      <charset val="204"/>
      <scheme val="minor"/>
    </font>
    <font>
      <sz val="22"/>
      <color rgb="FF000000"/>
      <name val="Calibri"/>
      <family val="2"/>
      <charset val="204"/>
      <scheme val="minor"/>
    </font>
    <font>
      <sz val="22"/>
      <color theme="1"/>
      <name val="Calibri"/>
      <family val="2"/>
      <charset val="204"/>
      <scheme val="minor"/>
    </font>
    <font>
      <b/>
      <sz val="10"/>
      <color rgb="FF000000"/>
      <name val="Calibri"/>
      <family val="2"/>
      <charset val="204"/>
      <scheme val="minor"/>
    </font>
    <font>
      <b/>
      <sz val="11"/>
      <color rgb="FFFF0000"/>
      <name val="Calibri"/>
      <family val="2"/>
      <charset val="204"/>
      <scheme val="minor"/>
    </font>
    <font>
      <sz val="2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sz val="26"/>
      <name val="Calibri"/>
      <family val="2"/>
      <charset val="204"/>
      <scheme val="minor"/>
    </font>
    <font>
      <sz val="14"/>
      <color rgb="FFFF0000"/>
      <name val="Calibri"/>
      <family val="2"/>
      <charset val="204"/>
      <scheme val="minor"/>
    </font>
    <font>
      <sz val="11"/>
      <color rgb="FFFF0000"/>
      <name val="Arial"/>
      <family val="2"/>
      <charset val="204"/>
    </font>
    <font>
      <b/>
      <sz val="11"/>
      <color theme="5" tint="-0.249977111117893"/>
      <name val="Calibri"/>
      <family val="2"/>
      <charset val="204"/>
      <scheme val="minor"/>
    </font>
    <font>
      <sz val="11"/>
      <color rgb="FFFF0000"/>
      <name val="Calibri"/>
      <family val="2"/>
      <charset val="204"/>
    </font>
    <font>
      <sz val="10"/>
      <color rgb="FF000000"/>
      <name val="Calibri"/>
      <family val="2"/>
      <charset val="204"/>
      <scheme val="minor"/>
    </font>
    <font>
      <sz val="18"/>
      <color rgb="FF000000"/>
      <name val="Calibri"/>
      <family val="2"/>
      <charset val="204"/>
      <scheme val="minor"/>
    </font>
    <font>
      <sz val="20"/>
      <color rgb="FFFF0000"/>
      <name val="Calibri"/>
      <family val="2"/>
      <charset val="204"/>
      <scheme val="minor"/>
    </font>
    <font>
      <b/>
      <sz val="11"/>
      <color rgb="FF1C9C22"/>
      <name val="Calibri"/>
      <family val="2"/>
      <charset val="204"/>
      <scheme val="minor"/>
    </font>
    <font>
      <b/>
      <sz val="11"/>
      <color theme="5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22"/>
      <color rgb="FFFF0000"/>
      <name val="Calibri"/>
      <family val="2"/>
      <charset val="204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1C9C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</fills>
  <borders count="5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indexed="64"/>
      </right>
      <top/>
      <bottom/>
      <diagonal/>
    </border>
    <border>
      <left style="thin">
        <color auto="1"/>
      </left>
      <right style="medium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auto="1"/>
      </right>
      <top/>
      <bottom/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auto="1"/>
      </right>
      <top/>
      <bottom style="medium">
        <color indexed="64"/>
      </bottom>
      <diagonal/>
    </border>
    <border>
      <left style="thin">
        <color auto="1"/>
      </left>
      <right/>
      <top style="medium">
        <color indexed="64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043">
    <xf numFmtId="0" fontId="0" fillId="0" borderId="0" xfId="0"/>
    <xf numFmtId="0" fontId="2" fillId="0" borderId="0" xfId="0" applyFont="1"/>
    <xf numFmtId="0" fontId="0" fillId="2" borderId="0" xfId="0" applyFill="1"/>
    <xf numFmtId="0" fontId="0" fillId="0" borderId="0" xfId="0" applyAlignment="1">
      <alignment horizontal="center"/>
    </xf>
    <xf numFmtId="0" fontId="2" fillId="2" borderId="0" xfId="0" applyFont="1" applyFill="1"/>
    <xf numFmtId="0" fontId="0" fillId="2" borderId="0" xfId="0" applyFill="1" applyBorder="1"/>
    <xf numFmtId="0" fontId="0" fillId="2" borderId="0" xfId="0" applyFill="1" applyAlignment="1">
      <alignment horizontal="center"/>
    </xf>
    <xf numFmtId="0" fontId="0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0" fillId="0" borderId="0" xfId="0" applyFill="1"/>
    <xf numFmtId="0" fontId="2" fillId="0" borderId="0" xfId="0" applyFont="1" applyAlignment="1">
      <alignment horizontal="center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0" fillId="0" borderId="0" xfId="0" applyFont="1"/>
    <xf numFmtId="0" fontId="0" fillId="0" borderId="0" xfId="0" applyBorder="1"/>
    <xf numFmtId="0" fontId="0" fillId="0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2" fillId="2" borderId="0" xfId="0" applyFont="1" applyFill="1" applyAlignment="1">
      <alignment horizontal="left" vertical="center"/>
    </xf>
    <xf numFmtId="0" fontId="0" fillId="0" borderId="0" xfId="0" applyAlignment="1">
      <alignment vertical="center"/>
    </xf>
    <xf numFmtId="0" fontId="0" fillId="2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/>
    </xf>
    <xf numFmtId="0" fontId="2" fillId="2" borderId="0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left" vertical="center"/>
    </xf>
    <xf numFmtId="0" fontId="0" fillId="0" borderId="0" xfId="0" applyBorder="1" applyAlignment="1">
      <alignment vertical="center"/>
    </xf>
    <xf numFmtId="0" fontId="0" fillId="2" borderId="0" xfId="0" applyFill="1" applyAlignment="1">
      <alignment horizontal="left"/>
    </xf>
    <xf numFmtId="0" fontId="0" fillId="2" borderId="6" xfId="0" applyFill="1" applyBorder="1" applyAlignment="1">
      <alignment horizontal="center" vertical="center"/>
    </xf>
    <xf numFmtId="0" fontId="4" fillId="0" borderId="0" xfId="0" applyFont="1" applyBorder="1" applyAlignment="1">
      <alignment vertical="center"/>
    </xf>
    <xf numFmtId="0" fontId="0" fillId="0" borderId="0" xfId="0" applyFill="1" applyBorder="1" applyAlignment="1">
      <alignment horizontal="left" vertical="center" wrapText="1"/>
    </xf>
    <xf numFmtId="1" fontId="0" fillId="2" borderId="0" xfId="0" applyNumberFormat="1" applyFill="1" applyBorder="1" applyAlignment="1">
      <alignment horizontal="center" vertical="center"/>
    </xf>
    <xf numFmtId="0" fontId="0" fillId="8" borderId="8" xfId="0" applyFill="1" applyBorder="1" applyAlignment="1">
      <alignment horizontal="center" vertical="center"/>
    </xf>
    <xf numFmtId="0" fontId="0" fillId="8" borderId="8" xfId="0" applyFont="1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/>
    </xf>
    <xf numFmtId="0" fontId="0" fillId="2" borderId="1" xfId="0" applyFill="1" applyBorder="1" applyAlignment="1">
      <alignment horizontal="center" wrapText="1"/>
    </xf>
    <xf numFmtId="0" fontId="0" fillId="2" borderId="3" xfId="0" applyFill="1" applyBorder="1" applyAlignment="1">
      <alignment vertical="center" wrapText="1"/>
    </xf>
    <xf numFmtId="0" fontId="0" fillId="2" borderId="2" xfId="0" applyFill="1" applyBorder="1" applyAlignment="1">
      <alignment vertical="center" wrapText="1"/>
    </xf>
    <xf numFmtId="0" fontId="11" fillId="0" borderId="0" xfId="0" applyFont="1"/>
    <xf numFmtId="0" fontId="11" fillId="2" borderId="0" xfId="0" applyFont="1" applyFill="1"/>
    <xf numFmtId="0" fontId="12" fillId="2" borderId="0" xfId="0" applyFont="1" applyFill="1"/>
    <xf numFmtId="0" fontId="11" fillId="0" borderId="0" xfId="0" applyFont="1" applyFill="1"/>
    <xf numFmtId="0" fontId="11" fillId="0" borderId="0" xfId="0" applyFont="1" applyFill="1" applyBorder="1" applyAlignment="1">
      <alignment horizontal="center" vertical="center" wrapText="1"/>
    </xf>
    <xf numFmtId="0" fontId="0" fillId="0" borderId="3" xfId="0" applyBorder="1" applyAlignment="1">
      <alignment vertical="center" wrapText="1"/>
    </xf>
    <xf numFmtId="0" fontId="0" fillId="0" borderId="2" xfId="0" applyBorder="1" applyAlignment="1">
      <alignment vertical="center" wrapText="1"/>
    </xf>
    <xf numFmtId="0" fontId="0" fillId="0" borderId="3" xfId="0" applyFont="1" applyBorder="1" applyAlignment="1">
      <alignment vertical="center"/>
    </xf>
    <xf numFmtId="0" fontId="0" fillId="0" borderId="2" xfId="0" applyFont="1" applyBorder="1" applyAlignment="1">
      <alignment vertical="center" wrapText="1"/>
    </xf>
    <xf numFmtId="0" fontId="0" fillId="0" borderId="3" xfId="0" applyFont="1" applyBorder="1" applyAlignment="1">
      <alignment vertical="center" wrapText="1"/>
    </xf>
    <xf numFmtId="0" fontId="11" fillId="0" borderId="0" xfId="0" applyFont="1" applyBorder="1" applyAlignment="1">
      <alignment horizontal="center" vertical="center"/>
    </xf>
    <xf numFmtId="0" fontId="11" fillId="2" borderId="0" xfId="0" applyFont="1" applyFill="1" applyBorder="1" applyAlignment="1">
      <alignment horizontal="center" vertical="center" wrapText="1"/>
    </xf>
    <xf numFmtId="0" fontId="11" fillId="2" borderId="0" xfId="0" applyFont="1" applyFill="1" applyBorder="1" applyAlignment="1">
      <alignment horizontal="center" vertical="center"/>
    </xf>
    <xf numFmtId="0" fontId="11" fillId="0" borderId="0" xfId="0" applyFont="1" applyBorder="1"/>
    <xf numFmtId="0" fontId="11" fillId="0" borderId="0" xfId="0" applyFont="1" applyAlignment="1">
      <alignment vertical="center"/>
    </xf>
    <xf numFmtId="0" fontId="11" fillId="0" borderId="0" xfId="0" applyFont="1" applyAlignment="1"/>
    <xf numFmtId="0" fontId="11" fillId="0" borderId="3" xfId="0" applyFont="1" applyBorder="1" applyAlignment="1">
      <alignment horizontal="center" vertical="top"/>
    </xf>
    <xf numFmtId="0" fontId="0" fillId="4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0" xfId="0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0" fontId="0" fillId="3" borderId="1" xfId="0" applyFill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49" fontId="0" fillId="2" borderId="1" xfId="0" applyNumberFormat="1" applyFill="1" applyBorder="1" applyAlignment="1">
      <alignment horizontal="center" vertical="center" wrapText="1"/>
    </xf>
    <xf numFmtId="0" fontId="12" fillId="0" borderId="0" xfId="0" applyFont="1" applyBorder="1" applyAlignment="1">
      <alignment horizontal="center" vertical="center"/>
    </xf>
    <xf numFmtId="0" fontId="11" fillId="0" borderId="0" xfId="0" applyFont="1" applyFill="1" applyBorder="1" applyAlignment="1">
      <alignment horizontal="left" vertical="center" wrapText="1"/>
    </xf>
    <xf numFmtId="0" fontId="11" fillId="0" borderId="0" xfId="0" applyFont="1" applyBorder="1" applyAlignment="1">
      <alignment horizontal="left" vertical="center"/>
    </xf>
    <xf numFmtId="0" fontId="11" fillId="0" borderId="0" xfId="0" applyFont="1" applyBorder="1" applyAlignment="1">
      <alignment vertical="center"/>
    </xf>
    <xf numFmtId="0" fontId="11" fillId="2" borderId="0" xfId="0" applyFont="1" applyFill="1" applyBorder="1" applyAlignment="1">
      <alignment horizontal="left" vertical="center" wrapText="1"/>
    </xf>
    <xf numFmtId="0" fontId="13" fillId="2" borderId="0" xfId="0" applyFont="1" applyFill="1" applyBorder="1" applyAlignment="1">
      <alignment vertical="center"/>
    </xf>
    <xf numFmtId="0" fontId="11" fillId="2" borderId="0" xfId="0" applyFont="1" applyFill="1" applyBorder="1" applyAlignment="1">
      <alignment horizontal="left" vertical="center"/>
    </xf>
    <xf numFmtId="0" fontId="12" fillId="2" borderId="0" xfId="0" applyFont="1" applyFill="1" applyBorder="1" applyAlignment="1">
      <alignment horizontal="center" vertical="center" wrapText="1"/>
    </xf>
    <xf numFmtId="0" fontId="1" fillId="0" borderId="3" xfId="0" applyFont="1" applyBorder="1" applyAlignment="1">
      <alignment vertical="center" wrapText="1"/>
    </xf>
    <xf numFmtId="0" fontId="11" fillId="0" borderId="0" xfId="0" applyFont="1" applyBorder="1" applyAlignment="1">
      <alignment horizontal="center" vertical="center" wrapText="1"/>
    </xf>
    <xf numFmtId="0" fontId="11" fillId="0" borderId="6" xfId="0" applyFont="1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12" fillId="2" borderId="0" xfId="0" applyFont="1" applyFill="1" applyBorder="1" applyAlignment="1">
      <alignment horizontal="left" vertical="center" wrapText="1"/>
    </xf>
    <xf numFmtId="0" fontId="13" fillId="2" borderId="0" xfId="0" applyFont="1" applyFill="1" applyBorder="1" applyAlignment="1">
      <alignment horizontal="left" vertical="center"/>
    </xf>
    <xf numFmtId="0" fontId="12" fillId="2" borderId="0" xfId="0" applyFont="1" applyFill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0" borderId="1" xfId="0" applyNumberFormat="1" applyBorder="1" applyAlignment="1">
      <alignment horizontal="center" vertical="center"/>
    </xf>
    <xf numFmtId="0" fontId="4" fillId="0" borderId="0" xfId="0" applyFont="1" applyAlignment="1">
      <alignment vertical="center"/>
    </xf>
    <xf numFmtId="0" fontId="14" fillId="0" borderId="0" xfId="0" applyFont="1" applyBorder="1" applyAlignment="1">
      <alignment vertical="center"/>
    </xf>
    <xf numFmtId="0" fontId="0" fillId="2" borderId="4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7" fillId="2" borderId="3" xfId="0" applyFont="1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9" fillId="6" borderId="3" xfId="0" applyFont="1" applyFill="1" applyBorder="1" applyAlignment="1">
      <alignment horizontal="center" vertical="center" wrapText="1"/>
    </xf>
    <xf numFmtId="0" fontId="11" fillId="0" borderId="6" xfId="0" applyFont="1" applyBorder="1" applyAlignment="1">
      <alignment vertical="center"/>
    </xf>
    <xf numFmtId="0" fontId="0" fillId="4" borderId="2" xfId="0" applyFill="1" applyBorder="1" applyAlignment="1">
      <alignment horizontal="center" vertical="center" wrapText="1"/>
    </xf>
    <xf numFmtId="0" fontId="0" fillId="0" borderId="2" xfId="0" applyNumberForma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0" fillId="4" borderId="10" xfId="0" applyFill="1" applyBorder="1" applyAlignment="1">
      <alignment horizontal="center" vertical="center" wrapText="1"/>
    </xf>
    <xf numFmtId="0" fontId="0" fillId="0" borderId="13" xfId="0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0" fillId="2" borderId="15" xfId="0" applyFill="1" applyBorder="1" applyAlignment="1">
      <alignment horizontal="center" vertical="center" wrapText="1"/>
    </xf>
    <xf numFmtId="49" fontId="0" fillId="2" borderId="15" xfId="0" applyNumberFormat="1" applyFill="1" applyBorder="1" applyAlignment="1">
      <alignment horizontal="center" vertical="center"/>
    </xf>
    <xf numFmtId="0" fontId="0" fillId="0" borderId="15" xfId="0" applyNumberFormat="1" applyBorder="1" applyAlignment="1">
      <alignment horizontal="center" vertical="center"/>
    </xf>
    <xf numFmtId="0" fontId="0" fillId="2" borderId="15" xfId="0" applyFill="1" applyBorder="1" applyAlignment="1">
      <alignment horizontal="center"/>
    </xf>
    <xf numFmtId="0" fontId="2" fillId="0" borderId="15" xfId="0" applyFont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9" fontId="2" fillId="5" borderId="3" xfId="0" applyNumberFormat="1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 vertical="center" wrapText="1"/>
    </xf>
    <xf numFmtId="49" fontId="0" fillId="0" borderId="10" xfId="0" applyNumberFormat="1" applyBorder="1" applyAlignment="1">
      <alignment horizontal="center" vertical="center"/>
    </xf>
    <xf numFmtId="0" fontId="0" fillId="0" borderId="10" xfId="0" applyNumberFormat="1" applyBorder="1" applyAlignment="1">
      <alignment horizontal="center" vertical="center"/>
    </xf>
    <xf numFmtId="0" fontId="0" fillId="2" borderId="10" xfId="0" applyFill="1" applyBorder="1" applyAlignment="1">
      <alignment horizontal="center" wrapText="1"/>
    </xf>
    <xf numFmtId="0" fontId="2" fillId="0" borderId="10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4" borderId="15" xfId="0" applyFill="1" applyBorder="1" applyAlignment="1">
      <alignment horizontal="center" vertical="center" wrapText="1"/>
    </xf>
    <xf numFmtId="49" fontId="0" fillId="0" borderId="15" xfId="0" applyNumberFormat="1" applyBorder="1" applyAlignment="1">
      <alignment horizontal="center" vertical="center"/>
    </xf>
    <xf numFmtId="0" fontId="0" fillId="2" borderId="15" xfId="0" applyFill="1" applyBorder="1" applyAlignment="1">
      <alignment horizontal="center" wrapText="1"/>
    </xf>
    <xf numFmtId="0" fontId="0" fillId="0" borderId="11" xfId="0" applyFont="1" applyBorder="1" applyAlignment="1">
      <alignment vertical="center" wrapText="1"/>
    </xf>
    <xf numFmtId="0" fontId="0" fillId="0" borderId="21" xfId="0" applyFont="1" applyBorder="1" applyAlignment="1">
      <alignment vertical="center" wrapText="1"/>
    </xf>
    <xf numFmtId="0" fontId="0" fillId="0" borderId="11" xfId="0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0" fillId="0" borderId="11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 wrapText="1"/>
    </xf>
    <xf numFmtId="0" fontId="0" fillId="0" borderId="11" xfId="0" applyFont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Font="1" applyBorder="1" applyAlignment="1">
      <alignment vertical="center" wrapText="1"/>
    </xf>
    <xf numFmtId="0" fontId="5" fillId="0" borderId="22" xfId="1" applyFont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3" xfId="0" applyFont="1" applyBorder="1" applyAlignment="1">
      <alignment vertical="center" wrapText="1"/>
    </xf>
    <xf numFmtId="0" fontId="0" fillId="0" borderId="24" xfId="0" applyBorder="1"/>
    <xf numFmtId="0" fontId="0" fillId="4" borderId="23" xfId="0" applyFill="1" applyBorder="1" applyAlignment="1">
      <alignment horizontal="center" vertical="center" wrapText="1"/>
    </xf>
    <xf numFmtId="0" fontId="0" fillId="2" borderId="23" xfId="0" applyFill="1" applyBorder="1" applyAlignment="1">
      <alignment horizontal="center" vertical="center" wrapText="1"/>
    </xf>
    <xf numFmtId="49" fontId="0" fillId="0" borderId="23" xfId="0" applyNumberFormat="1" applyBorder="1" applyAlignment="1">
      <alignment horizontal="center" vertical="center"/>
    </xf>
    <xf numFmtId="0" fontId="0" fillId="0" borderId="23" xfId="0" applyNumberFormat="1" applyBorder="1" applyAlignment="1">
      <alignment horizontal="center" vertical="center"/>
    </xf>
    <xf numFmtId="0" fontId="0" fillId="2" borderId="23" xfId="0" applyFill="1" applyBorder="1" applyAlignment="1">
      <alignment horizontal="center" wrapText="1"/>
    </xf>
    <xf numFmtId="0" fontId="2" fillId="0" borderId="23" xfId="0" applyFont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10" xfId="0" applyBorder="1" applyAlignment="1">
      <alignment vertical="center" wrapText="1"/>
    </xf>
    <xf numFmtId="0" fontId="0" fillId="0" borderId="10" xfId="0" applyFont="1" applyBorder="1" applyAlignment="1">
      <alignment vertical="center" wrapText="1"/>
    </xf>
    <xf numFmtId="0" fontId="0" fillId="4" borderId="26" xfId="0" applyFill="1" applyBorder="1" applyAlignment="1">
      <alignment horizontal="center" vertical="center" wrapText="1"/>
    </xf>
    <xf numFmtId="0" fontId="0" fillId="0" borderId="15" xfId="0" applyBorder="1" applyAlignment="1">
      <alignment vertical="center" wrapText="1"/>
    </xf>
    <xf numFmtId="0" fontId="0" fillId="0" borderId="15" xfId="0" applyFont="1" applyBorder="1" applyAlignment="1">
      <alignment vertical="center" wrapText="1"/>
    </xf>
    <xf numFmtId="0" fontId="0" fillId="0" borderId="3" xfId="0" applyNumberFormat="1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0" borderId="23" xfId="0" applyBorder="1" applyAlignment="1">
      <alignment horizontal="center" vertical="center" wrapText="1"/>
    </xf>
    <xf numFmtId="0" fontId="0" fillId="4" borderId="28" xfId="0" applyFill="1" applyBorder="1" applyAlignment="1">
      <alignment horizontal="center" vertical="center" wrapText="1"/>
    </xf>
    <xf numFmtId="49" fontId="0" fillId="0" borderId="4" xfId="0" applyNumberFormat="1" applyBorder="1" applyAlignment="1">
      <alignment horizontal="center" vertical="center"/>
    </xf>
    <xf numFmtId="0" fontId="0" fillId="0" borderId="4" xfId="0" applyNumberFormat="1" applyBorder="1" applyAlignment="1">
      <alignment horizontal="center" vertical="center"/>
    </xf>
    <xf numFmtId="0" fontId="0" fillId="2" borderId="4" xfId="0" applyFill="1" applyBorder="1" applyAlignment="1">
      <alignment horizontal="center" wrapText="1"/>
    </xf>
    <xf numFmtId="0" fontId="2" fillId="0" borderId="4" xfId="0" applyFont="1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7" fillId="6" borderId="23" xfId="0" applyFont="1" applyFill="1" applyBorder="1" applyAlignment="1">
      <alignment vertical="center" wrapText="1"/>
    </xf>
    <xf numFmtId="0" fontId="0" fillId="3" borderId="23" xfId="0" applyFill="1" applyBorder="1" applyAlignment="1">
      <alignment horizontal="center" vertical="center"/>
    </xf>
    <xf numFmtId="49" fontId="0" fillId="2" borderId="23" xfId="0" applyNumberFormat="1" applyFill="1" applyBorder="1" applyAlignment="1">
      <alignment horizontal="center" vertical="center"/>
    </xf>
    <xf numFmtId="0" fontId="0" fillId="2" borderId="23" xfId="0" applyFill="1" applyBorder="1" applyAlignment="1">
      <alignment horizontal="center"/>
    </xf>
    <xf numFmtId="0" fontId="0" fillId="3" borderId="4" xfId="0" applyFill="1" applyBorder="1" applyAlignment="1">
      <alignment horizontal="center" vertical="center" wrapText="1"/>
    </xf>
    <xf numFmtId="0" fontId="0" fillId="4" borderId="15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 wrapText="1"/>
    </xf>
    <xf numFmtId="0" fontId="0" fillId="3" borderId="15" xfId="0" applyFill="1" applyBorder="1" applyAlignment="1">
      <alignment horizontal="center" vertical="center" wrapText="1"/>
    </xf>
    <xf numFmtId="0" fontId="7" fillId="6" borderId="11" xfId="0" applyFont="1" applyFill="1" applyBorder="1" applyAlignment="1">
      <alignment vertical="center" wrapText="1"/>
    </xf>
    <xf numFmtId="0" fontId="7" fillId="6" borderId="21" xfId="0" applyFont="1" applyFill="1" applyBorder="1" applyAlignment="1">
      <alignment vertical="center" wrapText="1"/>
    </xf>
    <xf numFmtId="0" fontId="0" fillId="4" borderId="23" xfId="0" applyFill="1" applyBorder="1" applyAlignment="1">
      <alignment horizontal="center" vertical="center"/>
    </xf>
    <xf numFmtId="0" fontId="0" fillId="3" borderId="23" xfId="0" applyFill="1" applyBorder="1" applyAlignment="1">
      <alignment horizontal="center" vertical="center" wrapText="1"/>
    </xf>
    <xf numFmtId="0" fontId="0" fillId="0" borderId="10" xfId="0" applyFont="1" applyBorder="1" applyAlignment="1">
      <alignment horizontal="center" vertical="center"/>
    </xf>
    <xf numFmtId="0" fontId="6" fillId="6" borderId="23" xfId="0" applyFont="1" applyFill="1" applyBorder="1" applyAlignment="1">
      <alignment vertical="center" wrapText="1"/>
    </xf>
    <xf numFmtId="0" fontId="0" fillId="6" borderId="23" xfId="0" applyFont="1" applyFill="1" applyBorder="1" applyAlignment="1">
      <alignment vertical="center" wrapText="1"/>
    </xf>
    <xf numFmtId="0" fontId="0" fillId="0" borderId="23" xfId="0" applyFont="1" applyBorder="1" applyAlignment="1">
      <alignment horizontal="center" vertical="center"/>
    </xf>
    <xf numFmtId="0" fontId="0" fillId="6" borderId="11" xfId="0" applyFont="1" applyFill="1" applyBorder="1" applyAlignment="1">
      <alignment vertical="center" wrapText="1"/>
    </xf>
    <xf numFmtId="0" fontId="0" fillId="6" borderId="21" xfId="0" applyFont="1" applyFill="1" applyBorder="1" applyAlignment="1">
      <alignment vertical="center" wrapText="1"/>
    </xf>
    <xf numFmtId="0" fontId="11" fillId="0" borderId="11" xfId="0" applyFont="1" applyBorder="1" applyAlignment="1">
      <alignment horizontal="center" vertical="top"/>
    </xf>
    <xf numFmtId="0" fontId="11" fillId="0" borderId="21" xfId="0" applyFont="1" applyBorder="1" applyAlignment="1">
      <alignment horizontal="center" vertical="top"/>
    </xf>
    <xf numFmtId="0" fontId="0" fillId="0" borderId="11" xfId="0" applyFont="1" applyBorder="1" applyAlignment="1">
      <alignment vertical="center"/>
    </xf>
    <xf numFmtId="0" fontId="0" fillId="0" borderId="21" xfId="0" applyFont="1" applyBorder="1" applyAlignment="1">
      <alignment vertical="center"/>
    </xf>
    <xf numFmtId="49" fontId="0" fillId="2" borderId="15" xfId="0" applyNumberFormat="1" applyFill="1" applyBorder="1" applyAlignment="1">
      <alignment horizontal="center" vertical="center" wrapText="1"/>
    </xf>
    <xf numFmtId="49" fontId="0" fillId="2" borderId="2" xfId="0" applyNumberFormat="1" applyFill="1" applyBorder="1" applyAlignment="1">
      <alignment horizontal="center" vertical="center" wrapText="1"/>
    </xf>
    <xf numFmtId="49" fontId="0" fillId="2" borderId="23" xfId="0" applyNumberFormat="1" applyFill="1" applyBorder="1" applyAlignment="1">
      <alignment horizontal="center" vertical="center" wrapText="1"/>
    </xf>
    <xf numFmtId="49" fontId="0" fillId="2" borderId="10" xfId="0" applyNumberFormat="1" applyFill="1" applyBorder="1" applyAlignment="1">
      <alignment horizontal="center" vertical="center" wrapText="1"/>
    </xf>
    <xf numFmtId="0" fontId="7" fillId="2" borderId="11" xfId="0" applyFont="1" applyFill="1" applyBorder="1" applyAlignment="1">
      <alignment vertical="center" wrapText="1"/>
    </xf>
    <xf numFmtId="0" fontId="0" fillId="2" borderId="10" xfId="0" applyFont="1" applyFill="1" applyBorder="1" applyAlignment="1">
      <alignment vertical="center" wrapText="1"/>
    </xf>
    <xf numFmtId="0" fontId="7" fillId="2" borderId="21" xfId="0" applyFont="1" applyFill="1" applyBorder="1" applyAlignment="1">
      <alignment vertical="center" wrapText="1"/>
    </xf>
    <xf numFmtId="0" fontId="0" fillId="2" borderId="15" xfId="0" applyFont="1" applyFill="1" applyBorder="1" applyAlignment="1">
      <alignment vertical="center" wrapText="1"/>
    </xf>
    <xf numFmtId="49" fontId="0" fillId="2" borderId="4" xfId="0" applyNumberFormat="1" applyFill="1" applyBorder="1" applyAlignment="1">
      <alignment horizontal="center" vertical="center" wrapText="1"/>
    </xf>
    <xf numFmtId="0" fontId="7" fillId="2" borderId="23" xfId="0" applyFont="1" applyFill="1" applyBorder="1" applyAlignment="1">
      <alignment vertical="center" wrapText="1"/>
    </xf>
    <xf numFmtId="0" fontId="0" fillId="2" borderId="23" xfId="0" applyFont="1" applyFill="1" applyBorder="1" applyAlignment="1">
      <alignment vertical="center" wrapText="1"/>
    </xf>
    <xf numFmtId="0" fontId="7" fillId="2" borderId="11" xfId="0" applyFont="1" applyFill="1" applyBorder="1" applyAlignment="1">
      <alignment horizontal="center" vertical="center" wrapText="1"/>
    </xf>
    <xf numFmtId="0" fontId="9" fillId="6" borderId="11" xfId="0" applyFont="1" applyFill="1" applyBorder="1" applyAlignment="1">
      <alignment horizontal="center" vertical="center" wrapText="1"/>
    </xf>
    <xf numFmtId="0" fontId="7" fillId="2" borderId="21" xfId="0" applyFont="1" applyFill="1" applyBorder="1" applyAlignment="1">
      <alignment horizontal="center" vertical="center" wrapText="1"/>
    </xf>
    <xf numFmtId="0" fontId="9" fillId="6" borderId="21" xfId="0" applyFont="1" applyFill="1" applyBorder="1" applyAlignment="1">
      <alignment horizontal="center" vertical="center" wrapText="1"/>
    </xf>
    <xf numFmtId="0" fontId="0" fillId="2" borderId="23" xfId="0" applyFill="1" applyBorder="1" applyAlignment="1">
      <alignment vertical="center" wrapText="1"/>
    </xf>
    <xf numFmtId="0" fontId="0" fillId="6" borderId="1" xfId="0" applyFont="1" applyFill="1" applyBorder="1" applyAlignment="1">
      <alignment vertical="center" wrapText="1"/>
    </xf>
    <xf numFmtId="0" fontId="0" fillId="6" borderId="10" xfId="0" applyFont="1" applyFill="1" applyBorder="1" applyAlignment="1">
      <alignment vertical="center" wrapText="1"/>
    </xf>
    <xf numFmtId="0" fontId="0" fillId="6" borderId="15" xfId="0" applyFont="1" applyFill="1" applyBorder="1" applyAlignment="1">
      <alignment vertical="center" wrapText="1"/>
    </xf>
    <xf numFmtId="0" fontId="0" fillId="0" borderId="23" xfId="0" applyFont="1" applyFill="1" applyBorder="1" applyAlignment="1">
      <alignment vertical="center"/>
    </xf>
    <xf numFmtId="0" fontId="0" fillId="0" borderId="23" xfId="0" applyFont="1" applyFill="1" applyBorder="1" applyAlignment="1">
      <alignment vertical="center" wrapText="1"/>
    </xf>
    <xf numFmtId="0" fontId="6" fillId="6" borderId="1" xfId="0" applyFont="1" applyFill="1" applyBorder="1" applyAlignment="1">
      <alignment vertical="center" wrapText="1"/>
    </xf>
    <xf numFmtId="0" fontId="6" fillId="6" borderId="10" xfId="0" applyFont="1" applyFill="1" applyBorder="1" applyAlignment="1">
      <alignment vertical="center" wrapText="1"/>
    </xf>
    <xf numFmtId="0" fontId="6" fillId="6" borderId="15" xfId="0" applyFont="1" applyFill="1" applyBorder="1" applyAlignment="1">
      <alignment vertical="center" wrapText="1"/>
    </xf>
    <xf numFmtId="0" fontId="0" fillId="2" borderId="23" xfId="0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 wrapText="1"/>
    </xf>
    <xf numFmtId="0" fontId="1" fillId="0" borderId="11" xfId="0" applyFont="1" applyBorder="1" applyAlignment="1">
      <alignment vertical="center" wrapText="1"/>
    </xf>
    <xf numFmtId="0" fontId="1" fillId="0" borderId="21" xfId="0" applyFont="1" applyBorder="1" applyAlignment="1">
      <alignment vertical="center" wrapText="1"/>
    </xf>
    <xf numFmtId="0" fontId="16" fillId="0" borderId="22" xfId="1" applyFont="1" applyBorder="1" applyAlignment="1">
      <alignment horizontal="center" vertical="center" wrapText="1"/>
    </xf>
    <xf numFmtId="0" fontId="16" fillId="0" borderId="9" xfId="1" applyFont="1" applyBorder="1" applyAlignment="1">
      <alignment horizontal="center" vertical="center" wrapText="1"/>
    </xf>
    <xf numFmtId="0" fontId="16" fillId="2" borderId="22" xfId="1" applyFont="1" applyFill="1" applyBorder="1" applyAlignment="1">
      <alignment vertical="center" wrapText="1"/>
    </xf>
    <xf numFmtId="0" fontId="16" fillId="0" borderId="22" xfId="1" applyFont="1" applyBorder="1" applyAlignment="1">
      <alignment vertical="center" wrapText="1"/>
    </xf>
    <xf numFmtId="0" fontId="16" fillId="0" borderId="17" xfId="1" applyFont="1" applyBorder="1" applyAlignment="1">
      <alignment vertical="center" wrapText="1"/>
    </xf>
    <xf numFmtId="0" fontId="16" fillId="0" borderId="20" xfId="1" applyFont="1" applyBorder="1" applyAlignment="1">
      <alignment vertical="center" wrapText="1"/>
    </xf>
    <xf numFmtId="0" fontId="16" fillId="0" borderId="17" xfId="1" applyFont="1" applyBorder="1" applyAlignment="1">
      <alignment horizontal="center" vertical="center" wrapText="1"/>
    </xf>
    <xf numFmtId="0" fontId="16" fillId="0" borderId="19" xfId="1" applyFont="1" applyBorder="1" applyAlignment="1">
      <alignment horizontal="center" vertical="center" wrapText="1"/>
    </xf>
    <xf numFmtId="0" fontId="16" fillId="0" borderId="20" xfId="1" applyFont="1" applyBorder="1" applyAlignment="1">
      <alignment horizontal="center" vertical="center" wrapText="1"/>
    </xf>
    <xf numFmtId="0" fontId="16" fillId="0" borderId="9" xfId="1" applyFont="1" applyBorder="1" applyAlignment="1">
      <alignment vertical="center" wrapText="1"/>
    </xf>
    <xf numFmtId="0" fontId="16" fillId="0" borderId="12" xfId="1" applyFont="1" applyBorder="1" applyAlignment="1">
      <alignment vertical="center" wrapText="1"/>
    </xf>
    <xf numFmtId="0" fontId="16" fillId="0" borderId="14" xfId="1" applyFont="1" applyBorder="1" applyAlignment="1">
      <alignment vertical="center" wrapText="1"/>
    </xf>
    <xf numFmtId="0" fontId="0" fillId="0" borderId="17" xfId="0" applyFont="1" applyBorder="1" applyAlignment="1">
      <alignment vertical="center"/>
    </xf>
    <xf numFmtId="0" fontId="7" fillId="2" borderId="11" xfId="0" applyFont="1" applyFill="1" applyBorder="1" applyAlignment="1">
      <alignment vertical="center"/>
    </xf>
    <xf numFmtId="0" fontId="0" fillId="0" borderId="20" xfId="0" applyFont="1" applyBorder="1" applyAlignment="1">
      <alignment vertical="center"/>
    </xf>
    <xf numFmtId="0" fontId="7" fillId="2" borderId="21" xfId="0" applyFont="1" applyFill="1" applyBorder="1" applyAlignment="1">
      <alignment vertical="center"/>
    </xf>
    <xf numFmtId="0" fontId="16" fillId="2" borderId="9" xfId="1" applyFont="1" applyFill="1" applyBorder="1" applyAlignment="1">
      <alignment vertical="center" wrapText="1"/>
    </xf>
    <xf numFmtId="0" fontId="7" fillId="2" borderId="10" xfId="0" applyFont="1" applyFill="1" applyBorder="1" applyAlignment="1">
      <alignment vertical="center" wrapText="1"/>
    </xf>
    <xf numFmtId="0" fontId="11" fillId="2" borderId="10" xfId="0" applyFont="1" applyFill="1" applyBorder="1" applyAlignment="1"/>
    <xf numFmtId="0" fontId="16" fillId="2" borderId="12" xfId="1" applyFont="1" applyFill="1" applyBorder="1" applyAlignment="1">
      <alignment vertical="center" wrapText="1"/>
    </xf>
    <xf numFmtId="0" fontId="7" fillId="2" borderId="1" xfId="0" applyFont="1" applyFill="1" applyBorder="1" applyAlignment="1">
      <alignment vertical="center" wrapText="1"/>
    </xf>
    <xf numFmtId="0" fontId="11" fillId="2" borderId="1" xfId="0" applyFont="1" applyFill="1" applyBorder="1" applyAlignment="1"/>
    <xf numFmtId="0" fontId="16" fillId="2" borderId="14" xfId="1" applyFont="1" applyFill="1" applyBorder="1" applyAlignment="1">
      <alignment vertical="center" wrapText="1"/>
    </xf>
    <xf numFmtId="0" fontId="7" fillId="2" borderId="15" xfId="0" applyFont="1" applyFill="1" applyBorder="1" applyAlignment="1">
      <alignment vertical="center" wrapText="1"/>
    </xf>
    <xf numFmtId="0" fontId="11" fillId="2" borderId="15" xfId="0" applyFont="1" applyFill="1" applyBorder="1" applyAlignment="1"/>
    <xf numFmtId="0" fontId="11" fillId="0" borderId="30" xfId="0" applyFont="1" applyBorder="1" applyAlignment="1"/>
    <xf numFmtId="0" fontId="11" fillId="0" borderId="32" xfId="0" applyFont="1" applyBorder="1" applyAlignment="1"/>
    <xf numFmtId="0" fontId="0" fillId="0" borderId="31" xfId="0" applyFill="1" applyBorder="1" applyAlignment="1">
      <alignment horizontal="center" vertical="center"/>
    </xf>
    <xf numFmtId="0" fontId="0" fillId="0" borderId="33" xfId="0" applyFill="1" applyBorder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1" fillId="2" borderId="0" xfId="0" applyFont="1" applyFill="1" applyAlignment="1">
      <alignment horizontal="center" vertical="center"/>
    </xf>
    <xf numFmtId="0" fontId="2" fillId="2" borderId="10" xfId="0" applyFont="1" applyFill="1" applyBorder="1" applyAlignment="1">
      <alignment horizontal="center" vertical="center" wrapText="1"/>
    </xf>
    <xf numFmtId="0" fontId="2" fillId="2" borderId="15" xfId="0" applyFont="1" applyFill="1" applyBorder="1" applyAlignment="1">
      <alignment horizontal="center" vertical="center" wrapText="1"/>
    </xf>
    <xf numFmtId="0" fontId="5" fillId="3" borderId="10" xfId="0" applyFont="1" applyFill="1" applyBorder="1" applyAlignment="1">
      <alignment horizontal="center" vertical="center" wrapText="1"/>
    </xf>
    <xf numFmtId="0" fontId="5" fillId="3" borderId="15" xfId="0" applyFont="1" applyFill="1" applyBorder="1" applyAlignment="1">
      <alignment horizontal="center" vertical="center" wrapText="1"/>
    </xf>
    <xf numFmtId="0" fontId="2" fillId="2" borderId="23" xfId="0" applyFont="1" applyFill="1" applyBorder="1" applyAlignment="1">
      <alignment horizontal="center" vertical="center" wrapText="1"/>
    </xf>
    <xf numFmtId="0" fontId="2" fillId="2" borderId="10" xfId="0" applyFont="1" applyFill="1" applyBorder="1" applyAlignment="1">
      <alignment horizontal="center" vertical="center"/>
    </xf>
    <xf numFmtId="0" fontId="2" fillId="2" borderId="15" xfId="0" applyFont="1" applyFill="1" applyBorder="1" applyAlignment="1">
      <alignment horizontal="center" vertical="center"/>
    </xf>
    <xf numFmtId="0" fontId="0" fillId="0" borderId="4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15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0" xfId="0" applyFont="1" applyBorder="1" applyAlignment="1">
      <alignment vertical="center"/>
    </xf>
    <xf numFmtId="0" fontId="4" fillId="0" borderId="0" xfId="0" applyFont="1"/>
    <xf numFmtId="0" fontId="15" fillId="2" borderId="0" xfId="0" applyFont="1" applyFill="1" applyAlignment="1">
      <alignment vertical="center"/>
    </xf>
    <xf numFmtId="0" fontId="17" fillId="3" borderId="1" xfId="0" applyFont="1" applyFill="1" applyBorder="1" applyAlignment="1">
      <alignment horizontal="center" vertical="center"/>
    </xf>
    <xf numFmtId="49" fontId="0" fillId="2" borderId="1" xfId="0" applyNumberFormat="1" applyFill="1" applyBorder="1" applyAlignment="1">
      <alignment horizontal="center" vertical="center"/>
    </xf>
    <xf numFmtId="0" fontId="0" fillId="9" borderId="1" xfId="0" applyNumberFormat="1" applyFill="1" applyBorder="1" applyAlignment="1">
      <alignment horizontal="center" vertical="center" wrapText="1"/>
    </xf>
    <xf numFmtId="49" fontId="0" fillId="2" borderId="10" xfId="0" applyNumberFormat="1" applyFill="1" applyBorder="1" applyAlignment="1">
      <alignment horizontal="center" vertical="center"/>
    </xf>
    <xf numFmtId="0" fontId="0" fillId="9" borderId="10" xfId="0" applyNumberFormat="1" applyFill="1" applyBorder="1" applyAlignment="1">
      <alignment horizontal="center" vertical="center" wrapText="1"/>
    </xf>
    <xf numFmtId="0" fontId="0" fillId="9" borderId="15" xfId="0" applyNumberFormat="1" applyFill="1" applyBorder="1" applyAlignment="1">
      <alignment horizontal="center" vertical="center" wrapText="1"/>
    </xf>
    <xf numFmtId="49" fontId="0" fillId="2" borderId="4" xfId="0" applyNumberFormat="1" applyFill="1" applyBorder="1" applyAlignment="1">
      <alignment horizontal="center" vertical="center"/>
    </xf>
    <xf numFmtId="0" fontId="19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12" fillId="0" borderId="0" xfId="0" applyFont="1"/>
    <xf numFmtId="1" fontId="11" fillId="2" borderId="0" xfId="0" applyNumberFormat="1" applyFont="1" applyFill="1" applyBorder="1" applyAlignment="1">
      <alignment horizontal="center" vertical="center"/>
    </xf>
    <xf numFmtId="0" fontId="5" fillId="0" borderId="0" xfId="1" applyFont="1" applyBorder="1" applyAlignment="1">
      <alignment horizontal="center" vertical="center" wrapText="1"/>
    </xf>
    <xf numFmtId="0" fontId="0" fillId="2" borderId="0" xfId="0" applyFill="1" applyBorder="1" applyAlignment="1">
      <alignment horizontal="center"/>
    </xf>
    <xf numFmtId="0" fontId="12" fillId="0" borderId="0" xfId="0" applyFont="1" applyAlignment="1">
      <alignment horizontal="center" vertical="center"/>
    </xf>
    <xf numFmtId="9" fontId="11" fillId="2" borderId="0" xfId="0" applyNumberFormat="1" applyFont="1" applyFill="1" applyBorder="1" applyAlignment="1">
      <alignment horizontal="center" vertical="center"/>
    </xf>
    <xf numFmtId="9" fontId="0" fillId="2" borderId="0" xfId="0" applyNumberFormat="1" applyFill="1" applyBorder="1" applyAlignment="1">
      <alignment horizontal="center" vertical="center"/>
    </xf>
    <xf numFmtId="0" fontId="17" fillId="4" borderId="1" xfId="0" applyFont="1" applyFill="1" applyBorder="1" applyAlignment="1">
      <alignment horizontal="center" vertical="center" wrapText="1"/>
    </xf>
    <xf numFmtId="0" fontId="17" fillId="3" borderId="1" xfId="0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0" fillId="8" borderId="7" xfId="0" applyFill="1" applyBorder="1" applyAlignment="1">
      <alignment horizontal="center" vertical="center"/>
    </xf>
    <xf numFmtId="0" fontId="0" fillId="2" borderId="0" xfId="0" applyFill="1" applyAlignment="1">
      <alignment vertical="center"/>
    </xf>
    <xf numFmtId="0" fontId="14" fillId="0" borderId="0" xfId="0" applyFont="1" applyAlignment="1">
      <alignment vertical="center"/>
    </xf>
    <xf numFmtId="0" fontId="0" fillId="2" borderId="0" xfId="0" applyFill="1" applyBorder="1" applyAlignment="1">
      <alignment vertical="center" wrapText="1"/>
    </xf>
    <xf numFmtId="0" fontId="2" fillId="0" borderId="0" xfId="0" applyFont="1" applyAlignment="1">
      <alignment horizontal="center" vertical="center"/>
    </xf>
    <xf numFmtId="0" fontId="11" fillId="0" borderId="0" xfId="0" applyFont="1" applyAlignment="1">
      <alignment vertical="top"/>
    </xf>
    <xf numFmtId="9" fontId="2" fillId="4" borderId="38" xfId="0" applyNumberFormat="1" applyFont="1" applyFill="1" applyBorder="1" applyAlignment="1">
      <alignment horizontal="center" vertical="center" wrapText="1"/>
    </xf>
    <xf numFmtId="0" fontId="2" fillId="4" borderId="6" xfId="0" applyFont="1" applyFill="1" applyBorder="1" applyAlignment="1">
      <alignment horizontal="center" vertical="center" wrapText="1"/>
    </xf>
    <xf numFmtId="0" fontId="0" fillId="4" borderId="38" xfId="0" applyFill="1" applyBorder="1" applyAlignment="1">
      <alignment horizontal="center" vertical="center" wrapText="1"/>
    </xf>
    <xf numFmtId="0" fontId="22" fillId="0" borderId="0" xfId="0" applyFont="1" applyAlignment="1"/>
    <xf numFmtId="0" fontId="4" fillId="2" borderId="0" xfId="0" applyFont="1" applyFill="1" applyBorder="1"/>
    <xf numFmtId="0" fontId="4" fillId="2" borderId="0" xfId="0" applyFont="1" applyFill="1"/>
    <xf numFmtId="0" fontId="0" fillId="0" borderId="0" xfId="0" applyBorder="1" applyAlignment="1">
      <alignment horizontal="center"/>
    </xf>
    <xf numFmtId="0" fontId="4" fillId="0" borderId="0" xfId="0" applyFont="1" applyBorder="1" applyAlignment="1">
      <alignment horizontal="left" vertical="center"/>
    </xf>
    <xf numFmtId="0" fontId="0" fillId="9" borderId="10" xfId="0" applyNumberFormat="1" applyFont="1" applyFill="1" applyBorder="1" applyAlignment="1">
      <alignment horizontal="center" vertical="center" wrapText="1"/>
    </xf>
    <xf numFmtId="0" fontId="0" fillId="9" borderId="1" xfId="0" applyNumberFormat="1" applyFont="1" applyFill="1" applyBorder="1" applyAlignment="1">
      <alignment horizontal="center" vertical="center" wrapText="1"/>
    </xf>
    <xf numFmtId="0" fontId="0" fillId="9" borderId="15" xfId="0" applyNumberFormat="1" applyFont="1" applyFill="1" applyBorder="1" applyAlignment="1">
      <alignment horizontal="center" vertical="center" wrapText="1"/>
    </xf>
    <xf numFmtId="0" fontId="4" fillId="2" borderId="0" xfId="0" applyFont="1" applyFill="1" applyBorder="1" applyAlignment="1">
      <alignment horizontal="center" vertical="center" wrapText="1"/>
    </xf>
    <xf numFmtId="1" fontId="4" fillId="2" borderId="0" xfId="0" applyNumberFormat="1" applyFont="1" applyFill="1" applyBorder="1" applyAlignment="1">
      <alignment horizontal="center" vertical="center"/>
    </xf>
    <xf numFmtId="0" fontId="4" fillId="0" borderId="0" xfId="0" applyFont="1" applyBorder="1"/>
    <xf numFmtId="0" fontId="23" fillId="0" borderId="0" xfId="0" applyFont="1" applyBorder="1"/>
    <xf numFmtId="0" fontId="4" fillId="0" borderId="0" xfId="0" applyNumberFormat="1" applyFont="1" applyBorder="1"/>
    <xf numFmtId="0" fontId="24" fillId="0" borderId="0" xfId="0" applyFont="1" applyAlignment="1">
      <alignment horizontal="left"/>
    </xf>
    <xf numFmtId="49" fontId="0" fillId="2" borderId="10" xfId="0" applyNumberFormat="1" applyFont="1" applyFill="1" applyBorder="1" applyAlignment="1">
      <alignment horizontal="center" vertical="center" wrapText="1"/>
    </xf>
    <xf numFmtId="0" fontId="25" fillId="0" borderId="0" xfId="0" applyFont="1"/>
    <xf numFmtId="49" fontId="0" fillId="2" borderId="1" xfId="0" applyNumberFormat="1" applyFont="1" applyFill="1" applyBorder="1" applyAlignment="1">
      <alignment horizontal="center" vertical="center" wrapText="1"/>
    </xf>
    <xf numFmtId="49" fontId="0" fillId="2" borderId="15" xfId="0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2" borderId="0" xfId="0" applyFill="1" applyBorder="1" applyAlignment="1">
      <alignment wrapText="1"/>
    </xf>
    <xf numFmtId="0" fontId="14" fillId="0" borderId="0" xfId="0" applyFont="1" applyAlignment="1">
      <alignment horizontal="left"/>
    </xf>
    <xf numFmtId="0" fontId="17" fillId="3" borderId="9" xfId="0" applyFont="1" applyFill="1" applyBorder="1" applyAlignment="1">
      <alignment horizontal="center" vertical="center" wrapText="1"/>
    </xf>
    <xf numFmtId="0" fontId="17" fillId="3" borderId="12" xfId="0" applyFont="1" applyFill="1" applyBorder="1" applyAlignment="1">
      <alignment horizontal="center" vertical="center" wrapText="1"/>
    </xf>
    <xf numFmtId="0" fontId="17" fillId="3" borderId="14" xfId="0" applyFont="1" applyFill="1" applyBorder="1" applyAlignment="1">
      <alignment horizontal="center" vertical="center" wrapText="1"/>
    </xf>
    <xf numFmtId="0" fontId="17" fillId="4" borderId="9" xfId="0" applyFont="1" applyFill="1" applyBorder="1" applyAlignment="1">
      <alignment horizontal="center" vertical="center" wrapText="1"/>
    </xf>
    <xf numFmtId="0" fontId="17" fillId="4" borderId="12" xfId="0" applyFont="1" applyFill="1" applyBorder="1" applyAlignment="1">
      <alignment horizontal="center" vertical="center" wrapText="1"/>
    </xf>
    <xf numFmtId="0" fontId="17" fillId="4" borderId="14" xfId="0" applyFont="1" applyFill="1" applyBorder="1" applyAlignment="1">
      <alignment horizontal="center" vertical="center" wrapText="1"/>
    </xf>
    <xf numFmtId="0" fontId="17" fillId="4" borderId="9" xfId="0" applyFont="1" applyFill="1" applyBorder="1" applyAlignment="1">
      <alignment horizontal="center" vertical="center"/>
    </xf>
    <xf numFmtId="0" fontId="17" fillId="4" borderId="12" xfId="0" applyFont="1" applyFill="1" applyBorder="1" applyAlignment="1">
      <alignment horizontal="center" vertical="center"/>
    </xf>
    <xf numFmtId="0" fontId="17" fillId="4" borderId="14" xfId="0" applyFont="1" applyFill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2" xfId="0" applyFont="1" applyFill="1" applyBorder="1" applyAlignment="1">
      <alignment horizontal="center" vertical="center"/>
    </xf>
    <xf numFmtId="0" fontId="2" fillId="3" borderId="14" xfId="0" applyFont="1" applyFill="1" applyBorder="1" applyAlignment="1">
      <alignment horizontal="center" vertical="center"/>
    </xf>
    <xf numFmtId="0" fontId="2" fillId="4" borderId="9" xfId="0" applyFont="1" applyFill="1" applyBorder="1" applyAlignment="1">
      <alignment horizontal="center" vertical="center"/>
    </xf>
    <xf numFmtId="0" fontId="2" fillId="4" borderId="12" xfId="0" applyFont="1" applyFill="1" applyBorder="1" applyAlignment="1">
      <alignment horizontal="center" vertical="center"/>
    </xf>
    <xf numFmtId="0" fontId="2" fillId="4" borderId="14" xfId="0" applyFont="1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2" borderId="15" xfId="0" applyFill="1" applyBorder="1" applyAlignment="1">
      <alignment horizontal="center" vertical="center" wrapText="1"/>
    </xf>
    <xf numFmtId="0" fontId="0" fillId="0" borderId="10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15" xfId="0" applyFont="1" applyBorder="1" applyAlignment="1">
      <alignment horizontal="center" vertical="center"/>
    </xf>
    <xf numFmtId="0" fontId="0" fillId="9" borderId="23" xfId="0" applyNumberFormat="1" applyFill="1" applyBorder="1" applyAlignment="1">
      <alignment horizontal="center" vertical="center" wrapText="1"/>
    </xf>
    <xf numFmtId="9" fontId="2" fillId="5" borderId="19" xfId="0" applyNumberFormat="1" applyFont="1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1" xfId="1" applyBorder="1" applyAlignment="1">
      <alignment horizontal="center" vertical="center" wrapText="1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2" borderId="0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 wrapText="1"/>
    </xf>
    <xf numFmtId="0" fontId="11" fillId="0" borderId="0" xfId="0" applyFont="1" applyAlignment="1">
      <alignment horizontal="left"/>
    </xf>
    <xf numFmtId="0" fontId="0" fillId="2" borderId="15" xfId="0" applyFont="1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3" fillId="0" borderId="1" xfId="1" applyBorder="1" applyAlignment="1">
      <alignment horizontal="center" wrapText="1"/>
    </xf>
    <xf numFmtId="0" fontId="29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2" fillId="4" borderId="9" xfId="0" applyFont="1" applyFill="1" applyBorder="1" applyAlignment="1">
      <alignment horizontal="center" vertical="center" wrapText="1"/>
    </xf>
    <xf numFmtId="0" fontId="2" fillId="4" borderId="12" xfId="0" applyFont="1" applyFill="1" applyBorder="1" applyAlignment="1">
      <alignment horizontal="center" vertical="center" wrapText="1"/>
    </xf>
    <xf numFmtId="0" fontId="3" fillId="0" borderId="1" xfId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5" xfId="0" applyFont="1" applyBorder="1" applyAlignment="1">
      <alignment horizontal="center" vertical="center"/>
    </xf>
    <xf numFmtId="0" fontId="0" fillId="2" borderId="10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2" borderId="15" xfId="0" applyFill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19" fillId="0" borderId="0" xfId="0" applyFont="1" applyAlignment="1">
      <alignment horizontal="left"/>
    </xf>
    <xf numFmtId="0" fontId="11" fillId="0" borderId="0" xfId="0" applyFont="1" applyBorder="1" applyAlignment="1">
      <alignment horizontal="left" vertical="center"/>
    </xf>
    <xf numFmtId="0" fontId="11" fillId="0" borderId="0" xfId="0" applyFont="1" applyAlignment="1">
      <alignment horizontal="left"/>
    </xf>
    <xf numFmtId="0" fontId="0" fillId="0" borderId="1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11" fillId="0" borderId="0" xfId="0" applyFont="1" applyAlignment="1">
      <alignment horizontal="left" vertical="center"/>
    </xf>
    <xf numFmtId="0" fontId="0" fillId="0" borderId="10" xfId="0" applyFont="1" applyBorder="1" applyAlignment="1">
      <alignment horizontal="center" vertical="center"/>
    </xf>
    <xf numFmtId="0" fontId="11" fillId="0" borderId="0" xfId="0" applyFont="1" applyAlignment="1">
      <alignment horizontal="center"/>
    </xf>
    <xf numFmtId="0" fontId="0" fillId="2" borderId="10" xfId="0" applyFont="1" applyFill="1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 wrapText="1"/>
    </xf>
    <xf numFmtId="0" fontId="0" fillId="2" borderId="15" xfId="0" applyFont="1" applyFill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 wrapText="1"/>
    </xf>
    <xf numFmtId="0" fontId="16" fillId="0" borderId="1" xfId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17" fillId="3" borderId="9" xfId="0" applyFont="1" applyFill="1" applyBorder="1" applyAlignment="1">
      <alignment horizontal="center" vertical="center"/>
    </xf>
    <xf numFmtId="0" fontId="17" fillId="3" borderId="12" xfId="0" applyFont="1" applyFill="1" applyBorder="1" applyAlignment="1">
      <alignment horizontal="center" vertical="center"/>
    </xf>
    <xf numFmtId="0" fontId="17" fillId="3" borderId="14" xfId="0" applyFont="1" applyFill="1" applyBorder="1" applyAlignment="1">
      <alignment horizontal="center" vertical="center"/>
    </xf>
    <xf numFmtId="0" fontId="2" fillId="4" borderId="14" xfId="0" applyFont="1" applyFill="1" applyBorder="1" applyAlignment="1">
      <alignment horizontal="center" vertical="center" wrapText="1"/>
    </xf>
    <xf numFmtId="0" fontId="2" fillId="3" borderId="9" xfId="0" applyFont="1" applyFill="1" applyBorder="1" applyAlignment="1">
      <alignment horizontal="center" vertical="center" wrapText="1"/>
    </xf>
    <xf numFmtId="0" fontId="2" fillId="3" borderId="12" xfId="0" applyFont="1" applyFill="1" applyBorder="1" applyAlignment="1">
      <alignment horizontal="center" vertical="center" wrapText="1"/>
    </xf>
    <xf numFmtId="0" fontId="11" fillId="0" borderId="39" xfId="0" applyFont="1" applyBorder="1" applyAlignment="1">
      <alignment horizontal="left"/>
    </xf>
    <xf numFmtId="0" fontId="19" fillId="0" borderId="0" xfId="0" applyFont="1"/>
    <xf numFmtId="0" fontId="17" fillId="4" borderId="36" xfId="0" applyFont="1" applyFill="1" applyBorder="1" applyAlignment="1">
      <alignment horizontal="center" vertical="center" wrapText="1"/>
    </xf>
    <xf numFmtId="0" fontId="17" fillId="3" borderId="36" xfId="0" applyFont="1" applyFill="1" applyBorder="1" applyAlignment="1">
      <alignment horizontal="center" vertical="center" wrapText="1"/>
    </xf>
    <xf numFmtId="0" fontId="2" fillId="4" borderId="9" xfId="0" applyFont="1" applyFill="1" applyBorder="1" applyAlignment="1">
      <alignment horizontal="center"/>
    </xf>
    <xf numFmtId="0" fontId="2" fillId="4" borderId="12" xfId="0" applyFont="1" applyFill="1" applyBorder="1" applyAlignment="1">
      <alignment horizontal="center"/>
    </xf>
    <xf numFmtId="0" fontId="26" fillId="4" borderId="14" xfId="0" applyFont="1" applyFill="1" applyBorder="1" applyAlignment="1">
      <alignment horizontal="center"/>
    </xf>
    <xf numFmtId="0" fontId="2" fillId="3" borderId="9" xfId="0" applyFont="1" applyFill="1" applyBorder="1" applyAlignment="1">
      <alignment horizontal="center"/>
    </xf>
    <xf numFmtId="0" fontId="2" fillId="3" borderId="12" xfId="0" applyFont="1" applyFill="1" applyBorder="1" applyAlignment="1">
      <alignment horizontal="center"/>
    </xf>
    <xf numFmtId="0" fontId="26" fillId="3" borderId="14" xfId="0" applyFont="1" applyFill="1" applyBorder="1" applyAlignment="1">
      <alignment horizontal="center"/>
    </xf>
    <xf numFmtId="0" fontId="5" fillId="3" borderId="9" xfId="0" applyFont="1" applyFill="1" applyBorder="1" applyAlignment="1">
      <alignment horizontal="center" vertical="center" wrapText="1"/>
    </xf>
    <xf numFmtId="0" fontId="5" fillId="3" borderId="12" xfId="0" applyFont="1" applyFill="1" applyBorder="1" applyAlignment="1">
      <alignment horizontal="center" vertical="center" wrapText="1"/>
    </xf>
    <xf numFmtId="0" fontId="5" fillId="3" borderId="14" xfId="0" applyFont="1" applyFill="1" applyBorder="1" applyAlignment="1">
      <alignment horizontal="center" vertical="center" wrapText="1"/>
    </xf>
    <xf numFmtId="0" fontId="11" fillId="0" borderId="0" xfId="0" applyFont="1" applyAlignment="1">
      <alignment horizontal="left"/>
    </xf>
    <xf numFmtId="0" fontId="11" fillId="0" borderId="39" xfId="0" applyFont="1" applyBorder="1" applyAlignment="1">
      <alignment horizontal="left"/>
    </xf>
    <xf numFmtId="0" fontId="27" fillId="0" borderId="0" xfId="0" applyFont="1" applyAlignment="1">
      <alignment horizontal="left"/>
    </xf>
    <xf numFmtId="0" fontId="27" fillId="0" borderId="39" xfId="0" applyFont="1" applyBorder="1" applyAlignment="1">
      <alignment horizontal="left"/>
    </xf>
    <xf numFmtId="0" fontId="28" fillId="0" borderId="0" xfId="0" applyFont="1" applyAlignment="1">
      <alignment horizontal="left"/>
    </xf>
    <xf numFmtId="0" fontId="0" fillId="2" borderId="0" xfId="0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9" fillId="0" borderId="0" xfId="0" applyFont="1" applyAlignment="1">
      <alignment horizontal="left"/>
    </xf>
    <xf numFmtId="9" fontId="2" fillId="4" borderId="1" xfId="0" applyNumberFormat="1" applyFont="1" applyFill="1" applyBorder="1" applyAlignment="1">
      <alignment horizontal="center" vertical="center" wrapText="1"/>
    </xf>
    <xf numFmtId="9" fontId="2" fillId="5" borderId="1" xfId="0" applyNumberFormat="1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0" fillId="2" borderId="39" xfId="0" applyFill="1" applyBorder="1" applyAlignment="1">
      <alignment horizontal="center" vertical="center" wrapText="1"/>
    </xf>
    <xf numFmtId="0" fontId="0" fillId="0" borderId="6" xfId="0" applyNumberFormat="1" applyBorder="1" applyAlignment="1">
      <alignment horizontal="center" vertical="center"/>
    </xf>
    <xf numFmtId="0" fontId="0" fillId="0" borderId="36" xfId="0" applyNumberFormat="1" applyBorder="1" applyAlignment="1">
      <alignment horizontal="center" vertical="center"/>
    </xf>
    <xf numFmtId="9" fontId="2" fillId="4" borderId="2" xfId="0" applyNumberFormat="1" applyFont="1" applyFill="1" applyBorder="1" applyAlignment="1">
      <alignment horizontal="center" vertical="center" wrapText="1"/>
    </xf>
    <xf numFmtId="9" fontId="2" fillId="5" borderId="2" xfId="0" applyNumberFormat="1" applyFont="1" applyFill="1" applyBorder="1" applyAlignment="1">
      <alignment horizontal="center" vertical="center" wrapText="1"/>
    </xf>
    <xf numFmtId="0" fontId="2" fillId="4" borderId="2" xfId="0" applyFont="1" applyFill="1" applyBorder="1" applyAlignment="1">
      <alignment horizontal="center" vertical="center" wrapText="1"/>
    </xf>
    <xf numFmtId="0" fontId="0" fillId="3" borderId="9" xfId="0" applyFill="1" applyBorder="1" applyAlignment="1">
      <alignment horizontal="center" vertical="center" wrapText="1"/>
    </xf>
    <xf numFmtId="0" fontId="0" fillId="3" borderId="12" xfId="0" applyFill="1" applyBorder="1" applyAlignment="1">
      <alignment horizontal="center" vertical="center" wrapText="1"/>
    </xf>
    <xf numFmtId="0" fontId="0" fillId="3" borderId="14" xfId="0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 wrapText="1"/>
    </xf>
    <xf numFmtId="0" fontId="0" fillId="4" borderId="12" xfId="0" applyFill="1" applyBorder="1" applyAlignment="1">
      <alignment horizontal="center" vertical="center" wrapText="1"/>
    </xf>
    <xf numFmtId="0" fontId="0" fillId="4" borderId="14" xfId="0" applyFill="1" applyBorder="1" applyAlignment="1">
      <alignment horizontal="center" vertical="center" wrapText="1"/>
    </xf>
    <xf numFmtId="0" fontId="5" fillId="0" borderId="1" xfId="1" applyFont="1" applyFill="1" applyBorder="1" applyAlignment="1">
      <alignment horizontal="center" vertical="center" wrapText="1"/>
    </xf>
    <xf numFmtId="0" fontId="0" fillId="0" borderId="36" xfId="0" applyFont="1" applyFill="1" applyBorder="1" applyAlignment="1">
      <alignment vertical="center" wrapText="1"/>
    </xf>
    <xf numFmtId="0" fontId="0" fillId="4" borderId="22" xfId="0" applyFill="1" applyBorder="1" applyAlignment="1">
      <alignment horizontal="center" vertical="center" wrapText="1"/>
    </xf>
    <xf numFmtId="0" fontId="0" fillId="3" borderId="22" xfId="0" applyFill="1" applyBorder="1" applyAlignment="1">
      <alignment horizontal="center" vertical="center" wrapText="1"/>
    </xf>
    <xf numFmtId="0" fontId="17" fillId="3" borderId="22" xfId="0" applyFont="1" applyFill="1" applyBorder="1" applyAlignment="1">
      <alignment horizontal="center" vertical="center" wrapText="1"/>
    </xf>
    <xf numFmtId="0" fontId="2" fillId="2" borderId="23" xfId="0" applyFont="1" applyFill="1" applyBorder="1" applyAlignment="1">
      <alignment horizontal="center" vertical="center"/>
    </xf>
    <xf numFmtId="0" fontId="17" fillId="4" borderId="22" xfId="0" applyFont="1" applyFill="1" applyBorder="1" applyAlignment="1">
      <alignment horizontal="center" vertical="center" wrapText="1"/>
    </xf>
    <xf numFmtId="0" fontId="0" fillId="2" borderId="18" xfId="0" applyFont="1" applyFill="1" applyBorder="1" applyAlignment="1">
      <alignment horizontal="center" vertical="center" wrapText="1"/>
    </xf>
    <xf numFmtId="0" fontId="0" fillId="2" borderId="13" xfId="0" applyFont="1" applyFill="1" applyBorder="1" applyAlignment="1">
      <alignment horizontal="center" vertical="center" wrapText="1"/>
    </xf>
    <xf numFmtId="0" fontId="0" fillId="2" borderId="16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27" fillId="0" borderId="0" xfId="0" applyFont="1"/>
    <xf numFmtId="0" fontId="0" fillId="4" borderId="4" xfId="0" applyFill="1" applyBorder="1" applyAlignment="1">
      <alignment horizontal="center" vertical="center" wrapText="1"/>
    </xf>
    <xf numFmtId="0" fontId="0" fillId="4" borderId="21" xfId="0" applyFill="1" applyBorder="1" applyAlignment="1">
      <alignment horizontal="center" vertical="center" wrapText="1"/>
    </xf>
    <xf numFmtId="9" fontId="2" fillId="4" borderId="4" xfId="0" applyNumberFormat="1" applyFont="1" applyFill="1" applyBorder="1" applyAlignment="1">
      <alignment horizontal="center" vertical="center" wrapText="1"/>
    </xf>
    <xf numFmtId="9" fontId="2" fillId="4" borderId="21" xfId="0" applyNumberFormat="1" applyFont="1" applyFill="1" applyBorder="1" applyAlignment="1">
      <alignment horizontal="center" vertical="center" wrapText="1"/>
    </xf>
    <xf numFmtId="9" fontId="2" fillId="5" borderId="4" xfId="0" applyNumberFormat="1" applyFont="1" applyFill="1" applyBorder="1" applyAlignment="1">
      <alignment horizontal="center" vertical="center" wrapText="1"/>
    </xf>
    <xf numFmtId="9" fontId="2" fillId="5" borderId="21" xfId="0" applyNumberFormat="1" applyFont="1" applyFill="1" applyBorder="1" applyAlignment="1">
      <alignment horizontal="center" vertical="center" wrapText="1"/>
    </xf>
    <xf numFmtId="0" fontId="2" fillId="4" borderId="4" xfId="0" applyFont="1" applyFill="1" applyBorder="1" applyAlignment="1">
      <alignment horizontal="center" vertical="center" wrapText="1"/>
    </xf>
    <xf numFmtId="0" fontId="2" fillId="4" borderId="21" xfId="0" applyFont="1" applyFill="1" applyBorder="1" applyAlignment="1">
      <alignment horizontal="center" vertical="center" wrapText="1"/>
    </xf>
    <xf numFmtId="0" fontId="33" fillId="7" borderId="1" xfId="0" applyFont="1" applyFill="1" applyBorder="1" applyAlignment="1">
      <alignment horizontal="center" vertical="center"/>
    </xf>
    <xf numFmtId="0" fontId="19" fillId="0" borderId="41" xfId="0" applyFont="1" applyBorder="1" applyAlignment="1"/>
    <xf numFmtId="0" fontId="19" fillId="0" borderId="28" xfId="0" applyFont="1" applyBorder="1" applyAlignment="1"/>
    <xf numFmtId="0" fontId="19" fillId="0" borderId="0" xfId="0" applyFont="1" applyAlignment="1"/>
    <xf numFmtId="0" fontId="19" fillId="0" borderId="44" xfId="0" applyFont="1" applyBorder="1" applyAlignment="1"/>
    <xf numFmtId="0" fontId="33" fillId="7" borderId="2" xfId="0" applyFont="1" applyFill="1" applyBorder="1" applyAlignment="1">
      <alignment horizontal="center" vertical="center"/>
    </xf>
    <xf numFmtId="0" fontId="9" fillId="6" borderId="1" xfId="0" applyFont="1" applyFill="1" applyBorder="1" applyAlignment="1">
      <alignment horizontal="center" vertical="center" wrapText="1"/>
    </xf>
    <xf numFmtId="0" fontId="11" fillId="0" borderId="0" xfId="0" applyFont="1" applyBorder="1" applyAlignment="1">
      <alignment horizontal="left"/>
    </xf>
    <xf numFmtId="0" fontId="11" fillId="0" borderId="41" xfId="0" applyFont="1" applyBorder="1" applyAlignment="1"/>
    <xf numFmtId="0" fontId="17" fillId="10" borderId="12" xfId="0" applyFont="1" applyFill="1" applyBorder="1" applyAlignment="1">
      <alignment horizontal="center" vertical="center"/>
    </xf>
    <xf numFmtId="0" fontId="17" fillId="10" borderId="14" xfId="0" applyFont="1" applyFill="1" applyBorder="1" applyAlignment="1">
      <alignment horizontal="center" vertical="center"/>
    </xf>
    <xf numFmtId="0" fontId="5" fillId="10" borderId="12" xfId="0" applyFont="1" applyFill="1" applyBorder="1" applyAlignment="1">
      <alignment horizontal="center" vertical="center" wrapText="1"/>
    </xf>
    <xf numFmtId="0" fontId="5" fillId="10" borderId="14" xfId="0" applyFont="1" applyFill="1" applyBorder="1" applyAlignment="1">
      <alignment horizontal="center" vertical="center" wrapText="1"/>
    </xf>
    <xf numFmtId="0" fontId="5" fillId="10" borderId="9" xfId="0" applyFont="1" applyFill="1" applyBorder="1" applyAlignment="1">
      <alignment horizontal="center" vertical="center" wrapText="1"/>
    </xf>
    <xf numFmtId="0" fontId="17" fillId="10" borderId="12" xfId="0" applyFont="1" applyFill="1" applyBorder="1" applyAlignment="1">
      <alignment horizontal="center" vertical="center" wrapText="1"/>
    </xf>
    <xf numFmtId="0" fontId="2" fillId="10" borderId="9" xfId="0" applyFont="1" applyFill="1" applyBorder="1" applyAlignment="1">
      <alignment horizontal="center" vertical="center" wrapText="1"/>
    </xf>
    <xf numFmtId="0" fontId="2" fillId="10" borderId="14" xfId="0" applyFont="1" applyFill="1" applyBorder="1" applyAlignment="1">
      <alignment horizontal="center" vertical="center" wrapText="1"/>
    </xf>
    <xf numFmtId="0" fontId="2" fillId="10" borderId="9" xfId="0" applyFont="1" applyFill="1" applyBorder="1" applyAlignment="1">
      <alignment horizontal="center" vertical="center"/>
    </xf>
    <xf numFmtId="0" fontId="2" fillId="10" borderId="12" xfId="0" applyFont="1" applyFill="1" applyBorder="1" applyAlignment="1">
      <alignment horizontal="center" vertical="center"/>
    </xf>
    <xf numFmtId="0" fontId="2" fillId="10" borderId="14" xfId="0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34" fillId="2" borderId="0" xfId="0" applyFont="1" applyFill="1" applyBorder="1" applyAlignment="1">
      <alignment horizontal="left" vertical="center"/>
    </xf>
    <xf numFmtId="0" fontId="0" fillId="9" borderId="4" xfId="0" applyNumberFormat="1" applyFont="1" applyFill="1" applyBorder="1" applyAlignment="1">
      <alignment horizontal="center" vertical="center" wrapText="1"/>
    </xf>
    <xf numFmtId="0" fontId="33" fillId="7" borderId="2" xfId="0" applyFont="1" applyFill="1" applyBorder="1" applyAlignment="1">
      <alignment vertical="center"/>
    </xf>
    <xf numFmtId="0" fontId="0" fillId="0" borderId="1" xfId="0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0" fillId="2" borderId="4" xfId="0" applyFont="1" applyFill="1" applyBorder="1" applyAlignment="1">
      <alignment horizontal="center" vertical="center" wrapText="1"/>
    </xf>
    <xf numFmtId="0" fontId="2" fillId="10" borderId="12" xfId="0" applyFont="1" applyFill="1" applyBorder="1" applyAlignment="1">
      <alignment horizontal="center" vertical="center" wrapText="1"/>
    </xf>
    <xf numFmtId="0" fontId="17" fillId="10" borderId="1" xfId="0" applyFont="1" applyFill="1" applyBorder="1" applyAlignment="1">
      <alignment horizontal="center" vertical="center"/>
    </xf>
    <xf numFmtId="0" fontId="17" fillId="10" borderId="15" xfId="0" applyFont="1" applyFill="1" applyBorder="1" applyAlignment="1">
      <alignment horizontal="center" vertical="center"/>
    </xf>
    <xf numFmtId="0" fontId="0" fillId="2" borderId="33" xfId="0" applyFill="1" applyBorder="1" applyAlignment="1">
      <alignment vertical="center" wrapText="1"/>
    </xf>
    <xf numFmtId="0" fontId="0" fillId="2" borderId="48" xfId="0" applyFill="1" applyBorder="1" applyAlignment="1">
      <alignment vertical="center" wrapText="1"/>
    </xf>
    <xf numFmtId="0" fontId="0" fillId="0" borderId="15" xfId="0" applyBorder="1"/>
    <xf numFmtId="0" fontId="17" fillId="10" borderId="27" xfId="0" applyFont="1" applyFill="1" applyBorder="1" applyAlignment="1">
      <alignment horizontal="center" vertical="center"/>
    </xf>
    <xf numFmtId="0" fontId="17" fillId="10" borderId="1" xfId="0" applyFont="1" applyFill="1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 wrapText="1"/>
    </xf>
    <xf numFmtId="0" fontId="28" fillId="0" borderId="0" xfId="0" applyFont="1" applyAlignment="1"/>
    <xf numFmtId="0" fontId="0" fillId="0" borderId="1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2" borderId="1" xfId="0" applyFont="1" applyFill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 wrapText="1"/>
    </xf>
    <xf numFmtId="9" fontId="2" fillId="4" borderId="4" xfId="0" applyNumberFormat="1" applyFont="1" applyFill="1" applyBorder="1" applyAlignment="1">
      <alignment horizontal="center" vertical="center" wrapText="1"/>
    </xf>
    <xf numFmtId="9" fontId="2" fillId="5" borderId="4" xfId="0" applyNumberFormat="1" applyFont="1" applyFill="1" applyBorder="1" applyAlignment="1">
      <alignment horizontal="center" vertical="center" wrapText="1"/>
    </xf>
    <xf numFmtId="0" fontId="2" fillId="4" borderId="4" xfId="0" applyFont="1" applyFill="1" applyBorder="1" applyAlignment="1">
      <alignment horizontal="center" vertical="center" wrapText="1"/>
    </xf>
    <xf numFmtId="0" fontId="0" fillId="2" borderId="15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30" fillId="0" borderId="0" xfId="0" applyFont="1" applyFill="1" applyBorder="1" applyAlignment="1">
      <alignment horizontal="center" vertical="center"/>
    </xf>
    <xf numFmtId="49" fontId="0" fillId="2" borderId="0" xfId="0" applyNumberFormat="1" applyFill="1" applyBorder="1" applyAlignment="1">
      <alignment horizontal="center" vertical="center"/>
    </xf>
    <xf numFmtId="0" fontId="0" fillId="9" borderId="3" xfId="0" applyNumberFormat="1" applyFont="1" applyFill="1" applyBorder="1" applyAlignment="1">
      <alignment horizontal="center" vertical="center" wrapText="1"/>
    </xf>
    <xf numFmtId="0" fontId="17" fillId="11" borderId="10" xfId="0" applyFont="1" applyFill="1" applyBorder="1" applyAlignment="1">
      <alignment horizontal="center" vertical="center"/>
    </xf>
    <xf numFmtId="0" fontId="17" fillId="11" borderId="1" xfId="0" applyFont="1" applyFill="1" applyBorder="1" applyAlignment="1">
      <alignment horizontal="center" vertical="center"/>
    </xf>
    <xf numFmtId="0" fontId="17" fillId="4" borderId="1" xfId="0" applyFont="1" applyFill="1" applyBorder="1" applyAlignment="1">
      <alignment horizontal="center" vertical="center"/>
    </xf>
    <xf numFmtId="0" fontId="17" fillId="3" borderId="15" xfId="0" applyFont="1" applyFill="1" applyBorder="1" applyAlignment="1">
      <alignment horizontal="center" vertical="center"/>
    </xf>
    <xf numFmtId="0" fontId="24" fillId="0" borderId="0" xfId="0" applyFont="1"/>
    <xf numFmtId="0" fontId="25" fillId="0" borderId="0" xfId="0" applyFont="1" applyBorder="1"/>
    <xf numFmtId="0" fontId="5" fillId="3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center" vertical="center" wrapText="1"/>
    </xf>
    <xf numFmtId="0" fontId="5" fillId="4" borderId="10" xfId="0" applyFont="1" applyFill="1" applyBorder="1" applyAlignment="1">
      <alignment horizontal="center" vertical="center" wrapText="1"/>
    </xf>
    <xf numFmtId="0" fontId="5" fillId="3" borderId="2" xfId="0" applyFont="1" applyFill="1" applyBorder="1" applyAlignment="1">
      <alignment horizontal="center" vertical="center" wrapText="1"/>
    </xf>
    <xf numFmtId="49" fontId="0" fillId="2" borderId="4" xfId="0" applyNumberFormat="1" applyFont="1" applyFill="1" applyBorder="1" applyAlignment="1">
      <alignment horizontal="center" vertical="center" wrapText="1"/>
    </xf>
    <xf numFmtId="0" fontId="5" fillId="3" borderId="28" xfId="0" applyFont="1" applyFill="1" applyBorder="1" applyAlignment="1">
      <alignment horizontal="center" vertical="center" wrapText="1"/>
    </xf>
    <xf numFmtId="0" fontId="5" fillId="3" borderId="5" xfId="0" applyFont="1" applyFill="1" applyBorder="1" applyAlignment="1">
      <alignment horizontal="center" vertical="center" wrapText="1"/>
    </xf>
    <xf numFmtId="0" fontId="5" fillId="3" borderId="51" xfId="0" applyFont="1" applyFill="1" applyBorder="1" applyAlignment="1">
      <alignment horizontal="center" vertical="center" wrapText="1"/>
    </xf>
    <xf numFmtId="49" fontId="0" fillId="2" borderId="5" xfId="0" applyNumberFormat="1" applyFill="1" applyBorder="1" applyAlignment="1">
      <alignment horizontal="center" vertical="center"/>
    </xf>
    <xf numFmtId="0" fontId="17" fillId="3" borderId="41" xfId="0" applyFont="1" applyFill="1" applyBorder="1" applyAlignment="1">
      <alignment horizontal="center" vertical="center"/>
    </xf>
    <xf numFmtId="0" fontId="17" fillId="3" borderId="43" xfId="0" applyFont="1" applyFill="1" applyBorder="1" applyAlignment="1">
      <alignment horizontal="center" vertical="center"/>
    </xf>
    <xf numFmtId="49" fontId="0" fillId="2" borderId="26" xfId="0" applyNumberFormat="1" applyFill="1" applyBorder="1" applyAlignment="1">
      <alignment horizontal="center" vertical="center"/>
    </xf>
    <xf numFmtId="0" fontId="17" fillId="3" borderId="52" xfId="0" applyFont="1" applyFill="1" applyBorder="1" applyAlignment="1">
      <alignment horizontal="center" vertical="center"/>
    </xf>
    <xf numFmtId="0" fontId="0" fillId="2" borderId="10" xfId="0" applyFont="1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 wrapText="1"/>
    </xf>
    <xf numFmtId="0" fontId="10" fillId="4" borderId="4" xfId="0" applyFont="1" applyFill="1" applyBorder="1" applyAlignment="1">
      <alignment horizontal="center" vertical="center" wrapText="1"/>
    </xf>
    <xf numFmtId="9" fontId="2" fillId="4" borderId="4" xfId="0" applyNumberFormat="1" applyFont="1" applyFill="1" applyBorder="1" applyAlignment="1">
      <alignment horizontal="center" vertical="center" wrapText="1"/>
    </xf>
    <xf numFmtId="9" fontId="2" fillId="5" borderId="4" xfId="0" applyNumberFormat="1" applyFont="1" applyFill="1" applyBorder="1" applyAlignment="1">
      <alignment horizontal="center" vertical="center" wrapText="1"/>
    </xf>
    <xf numFmtId="0" fontId="2" fillId="4" borderId="4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 wrapText="1"/>
    </xf>
    <xf numFmtId="0" fontId="0" fillId="2" borderId="15" xfId="0" applyFill="1" applyBorder="1" applyAlignment="1">
      <alignment horizontal="center" vertical="center" wrapText="1"/>
    </xf>
    <xf numFmtId="0" fontId="0" fillId="0" borderId="0" xfId="0" applyBorder="1" applyAlignment="1">
      <alignment horizontal="center"/>
    </xf>
    <xf numFmtId="0" fontId="4" fillId="0" borderId="4" xfId="0" applyFont="1" applyBorder="1"/>
    <xf numFmtId="0" fontId="17" fillId="4" borderId="10" xfId="0" applyFont="1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2" borderId="0" xfId="0" applyFill="1" applyBorder="1" applyAlignment="1">
      <alignment horizontal="center" vertical="center" wrapText="1"/>
    </xf>
    <xf numFmtId="0" fontId="0" fillId="0" borderId="6" xfId="0" applyBorder="1"/>
    <xf numFmtId="49" fontId="0" fillId="2" borderId="1" xfId="0" applyNumberFormat="1" applyFont="1" applyFill="1" applyBorder="1" applyAlignment="1">
      <alignment horizontal="center" vertical="center"/>
    </xf>
    <xf numFmtId="0" fontId="18" fillId="2" borderId="0" xfId="0" applyFont="1" applyFill="1" applyBorder="1" applyAlignment="1">
      <alignment horizontal="left" vertical="center"/>
    </xf>
    <xf numFmtId="0" fontId="0" fillId="0" borderId="6" xfId="0" applyFill="1" applyBorder="1"/>
    <xf numFmtId="0" fontId="0" fillId="0" borderId="0" xfId="0" applyFill="1" applyBorder="1"/>
    <xf numFmtId="49" fontId="0" fillId="0" borderId="1" xfId="0" applyNumberFormat="1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/>
    </xf>
    <xf numFmtId="0" fontId="25" fillId="0" borderId="6" xfId="0" applyFont="1" applyBorder="1"/>
    <xf numFmtId="0" fontId="2" fillId="11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3" fillId="0" borderId="12" xfId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3" fillId="0" borderId="1" xfId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 wrapText="1"/>
    </xf>
    <xf numFmtId="9" fontId="2" fillId="4" borderId="4" xfId="0" applyNumberFormat="1" applyFont="1" applyFill="1" applyBorder="1" applyAlignment="1">
      <alignment horizontal="center" vertical="center" wrapText="1"/>
    </xf>
    <xf numFmtId="9" fontId="2" fillId="5" borderId="4" xfId="0" applyNumberFormat="1" applyFont="1" applyFill="1" applyBorder="1" applyAlignment="1">
      <alignment horizontal="center" vertical="center" wrapText="1"/>
    </xf>
    <xf numFmtId="0" fontId="2" fillId="4" borderId="4" xfId="0" applyFont="1" applyFill="1" applyBorder="1" applyAlignment="1">
      <alignment horizontal="center" vertical="center" wrapText="1"/>
    </xf>
    <xf numFmtId="0" fontId="24" fillId="0" borderId="0" xfId="0" applyFont="1" applyAlignment="1">
      <alignment horizontal="left"/>
    </xf>
    <xf numFmtId="0" fontId="0" fillId="0" borderId="11" xfId="0" applyFont="1" applyBorder="1" applyAlignment="1">
      <alignment horizontal="center" vertical="center"/>
    </xf>
    <xf numFmtId="0" fontId="0" fillId="2" borderId="10" xfId="0" applyFont="1" applyFill="1" applyBorder="1" applyAlignment="1">
      <alignment horizontal="center" vertical="center" wrapText="1"/>
    </xf>
    <xf numFmtId="0" fontId="0" fillId="2" borderId="11" xfId="0" applyFont="1" applyFill="1" applyBorder="1" applyAlignment="1">
      <alignment horizontal="center" vertical="center" wrapText="1"/>
    </xf>
    <xf numFmtId="0" fontId="0" fillId="0" borderId="10" xfId="0" applyFont="1" applyBorder="1" applyAlignment="1">
      <alignment horizontal="center" vertical="center"/>
    </xf>
    <xf numFmtId="0" fontId="0" fillId="0" borderId="15" xfId="0" applyFont="1" applyBorder="1" applyAlignment="1">
      <alignment horizontal="center" vertical="center"/>
    </xf>
    <xf numFmtId="0" fontId="19" fillId="0" borderId="0" xfId="0" applyFont="1" applyAlignment="1">
      <alignment horizontal="left"/>
    </xf>
    <xf numFmtId="0" fontId="0" fillId="0" borderId="0" xfId="0" applyBorder="1" applyAlignment="1">
      <alignment horizontal="center"/>
    </xf>
    <xf numFmtId="0" fontId="24" fillId="0" borderId="0" xfId="0" applyFont="1" applyAlignment="1"/>
    <xf numFmtId="0" fontId="17" fillId="8" borderId="4" xfId="0" applyFont="1" applyFill="1" applyBorder="1" applyAlignment="1">
      <alignment horizontal="center" vertical="center"/>
    </xf>
    <xf numFmtId="0" fontId="0" fillId="9" borderId="11" xfId="0" applyNumberFormat="1" applyFont="1" applyFill="1" applyBorder="1" applyAlignment="1">
      <alignment horizontal="center" vertical="center" wrapText="1"/>
    </xf>
    <xf numFmtId="0" fontId="2" fillId="2" borderId="11" xfId="0" applyFont="1" applyFill="1" applyBorder="1" applyAlignment="1">
      <alignment horizontal="center" vertical="center" wrapText="1"/>
    </xf>
    <xf numFmtId="0" fontId="0" fillId="2" borderId="47" xfId="0" applyFont="1" applyFill="1" applyBorder="1" applyAlignment="1">
      <alignment horizontal="center" vertical="center" wrapText="1"/>
    </xf>
    <xf numFmtId="0" fontId="17" fillId="8" borderId="1" xfId="0" applyFont="1" applyFill="1" applyBorder="1" applyAlignment="1">
      <alignment horizontal="center" vertical="center"/>
    </xf>
    <xf numFmtId="0" fontId="32" fillId="2" borderId="0" xfId="0" applyFont="1" applyFill="1" applyBorder="1"/>
    <xf numFmtId="0" fontId="2" fillId="11" borderId="10" xfId="0" applyFont="1" applyFill="1" applyBorder="1" applyAlignment="1">
      <alignment horizontal="center" vertical="center" wrapText="1"/>
    </xf>
    <xf numFmtId="0" fontId="2" fillId="3" borderId="15" xfId="0" applyFont="1" applyFill="1" applyBorder="1" applyAlignment="1">
      <alignment horizontal="center" vertical="center" wrapText="1"/>
    </xf>
    <xf numFmtId="0" fontId="17" fillId="3" borderId="10" xfId="0" applyFont="1" applyFill="1" applyBorder="1" applyAlignment="1">
      <alignment horizontal="center" vertical="center"/>
    </xf>
    <xf numFmtId="0" fontId="17" fillId="3" borderId="3" xfId="0" applyFont="1" applyFill="1" applyBorder="1" applyAlignment="1">
      <alignment horizontal="center" vertical="center"/>
    </xf>
    <xf numFmtId="0" fontId="4" fillId="0" borderId="2" xfId="0" applyFont="1" applyBorder="1"/>
    <xf numFmtId="0" fontId="2" fillId="0" borderId="1" xfId="0" applyFont="1" applyFill="1" applyBorder="1" applyAlignment="1">
      <alignment horizontal="center" vertical="center"/>
    </xf>
    <xf numFmtId="0" fontId="0" fillId="0" borderId="36" xfId="0" applyBorder="1" applyAlignment="1">
      <alignment horizontal="center" vertical="center" wrapText="1"/>
    </xf>
    <xf numFmtId="0" fontId="17" fillId="10" borderId="10" xfId="0" applyFont="1" applyFill="1" applyBorder="1" applyAlignment="1">
      <alignment horizontal="center" vertical="center" wrapText="1"/>
    </xf>
    <xf numFmtId="0" fontId="17" fillId="10" borderId="15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24" fillId="0" borderId="0" xfId="0" applyFont="1" applyAlignment="1">
      <alignment horizontal="left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3" fillId="0" borderId="9" xfId="1" applyBorder="1" applyAlignment="1">
      <alignment horizontal="center" vertical="center" wrapText="1"/>
    </xf>
    <xf numFmtId="0" fontId="3" fillId="0" borderId="12" xfId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 wrapText="1"/>
    </xf>
    <xf numFmtId="0" fontId="3" fillId="0" borderId="14" xfId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1" xfId="0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 wrapText="1"/>
    </xf>
    <xf numFmtId="0" fontId="2" fillId="4" borderId="4" xfId="0" applyFont="1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9" fontId="2" fillId="5" borderId="4" xfId="0" applyNumberFormat="1" applyFont="1" applyFill="1" applyBorder="1" applyAlignment="1">
      <alignment horizontal="center" vertical="center" wrapText="1"/>
    </xf>
    <xf numFmtId="0" fontId="0" fillId="0" borderId="36" xfId="0" applyBorder="1" applyAlignment="1">
      <alignment vertical="center" wrapText="1"/>
    </xf>
    <xf numFmtId="0" fontId="17" fillId="8" borderId="11" xfId="0" applyFont="1" applyFill="1" applyBorder="1" applyAlignment="1">
      <alignment horizontal="center" vertical="center"/>
    </xf>
    <xf numFmtId="49" fontId="0" fillId="2" borderId="11" xfId="0" applyNumberFormat="1" applyFill="1" applyBorder="1" applyAlignment="1">
      <alignment horizontal="center" vertical="center"/>
    </xf>
    <xf numFmtId="0" fontId="38" fillId="0" borderId="0" xfId="0" applyFont="1" applyBorder="1" applyAlignment="1">
      <alignment horizontal="center" vertical="center"/>
    </xf>
    <xf numFmtId="0" fontId="17" fillId="11" borderId="4" xfId="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horizontal="center" vertical="center"/>
    </xf>
    <xf numFmtId="0" fontId="39" fillId="0" borderId="0" xfId="0" applyFont="1" applyAlignment="1">
      <alignment horizontal="left"/>
    </xf>
    <xf numFmtId="0" fontId="2" fillId="11" borderId="1" xfId="0" applyFont="1" applyFill="1" applyBorder="1" applyAlignment="1">
      <alignment horizontal="center" vertical="center"/>
    </xf>
    <xf numFmtId="0" fontId="2" fillId="11" borderId="10" xfId="0" applyFont="1" applyFill="1" applyBorder="1" applyAlignment="1">
      <alignment horizontal="center" vertical="center"/>
    </xf>
    <xf numFmtId="0" fontId="0" fillId="3" borderId="1" xfId="0" applyFont="1" applyFill="1" applyBorder="1" applyAlignment="1">
      <alignment horizontal="center" vertical="center"/>
    </xf>
    <xf numFmtId="0" fontId="2" fillId="3" borderId="10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 wrapText="1"/>
    </xf>
    <xf numFmtId="0" fontId="0" fillId="2" borderId="54" xfId="0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9" fontId="2" fillId="5" borderId="4" xfId="0" applyNumberFormat="1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 wrapText="1"/>
    </xf>
    <xf numFmtId="0" fontId="19" fillId="0" borderId="0" xfId="0" applyFont="1" applyAlignment="1">
      <alignment horizontal="left"/>
    </xf>
    <xf numFmtId="0" fontId="0" fillId="0" borderId="0" xfId="0" applyBorder="1" applyAlignment="1">
      <alignment horizontal="center"/>
    </xf>
    <xf numFmtId="0" fontId="0" fillId="0" borderId="4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24" fillId="0" borderId="0" xfId="0" applyFont="1" applyAlignment="1">
      <alignment horizontal="left"/>
    </xf>
    <xf numFmtId="0" fontId="32" fillId="2" borderId="0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2" fillId="0" borderId="3" xfId="0" applyFont="1" applyBorder="1"/>
    <xf numFmtId="0" fontId="0" fillId="0" borderId="3" xfId="0" applyBorder="1"/>
    <xf numFmtId="0" fontId="0" fillId="9" borderId="3" xfId="0" applyNumberFormat="1" applyFill="1" applyBorder="1" applyAlignment="1">
      <alignment horizontal="center" vertical="center" wrapText="1"/>
    </xf>
    <xf numFmtId="9" fontId="2" fillId="4" borderId="3" xfId="0" applyNumberFormat="1" applyFont="1" applyFill="1" applyBorder="1" applyAlignment="1">
      <alignment horizontal="center" vertical="center" wrapText="1"/>
    </xf>
    <xf numFmtId="0" fontId="2" fillId="4" borderId="3" xfId="0" applyFont="1" applyFill="1" applyBorder="1" applyAlignment="1">
      <alignment horizontal="center" vertical="center" wrapText="1"/>
    </xf>
    <xf numFmtId="0" fontId="0" fillId="4" borderId="3" xfId="0" applyFill="1" applyBorder="1" applyAlignment="1">
      <alignment horizontal="center" vertical="center" wrapText="1"/>
    </xf>
    <xf numFmtId="0" fontId="2" fillId="4" borderId="10" xfId="0" applyFont="1" applyFill="1" applyBorder="1" applyAlignment="1">
      <alignment horizontal="center" vertical="center"/>
    </xf>
    <xf numFmtId="0" fontId="2" fillId="3" borderId="10" xfId="0" applyFont="1" applyFill="1" applyBorder="1" applyAlignment="1">
      <alignment horizontal="center" vertical="center"/>
    </xf>
    <xf numFmtId="0" fontId="2" fillId="3" borderId="15" xfId="0" applyFont="1" applyFill="1" applyBorder="1" applyAlignment="1">
      <alignment horizontal="center" vertical="center"/>
    </xf>
    <xf numFmtId="0" fontId="2" fillId="4" borderId="26" xfId="0" applyFont="1" applyFill="1" applyBorder="1" applyAlignment="1">
      <alignment horizontal="center" vertical="center" wrapText="1"/>
    </xf>
    <xf numFmtId="0" fontId="2" fillId="4" borderId="5" xfId="0" applyFont="1" applyFill="1" applyBorder="1" applyAlignment="1">
      <alignment horizontal="center" vertical="center" wrapText="1"/>
    </xf>
    <xf numFmtId="0" fontId="2" fillId="4" borderId="51" xfId="0" applyFont="1" applyFill="1" applyBorder="1" applyAlignment="1">
      <alignment horizontal="center" vertical="center" wrapText="1"/>
    </xf>
    <xf numFmtId="0" fontId="17" fillId="3" borderId="26" xfId="0" applyFont="1" applyFill="1" applyBorder="1" applyAlignment="1">
      <alignment horizontal="center" vertical="center" wrapText="1"/>
    </xf>
    <xf numFmtId="0" fontId="17" fillId="3" borderId="5" xfId="0" applyFont="1" applyFill="1" applyBorder="1" applyAlignment="1">
      <alignment horizontal="center" vertical="center" wrapText="1"/>
    </xf>
    <xf numFmtId="0" fontId="17" fillId="3" borderId="51" xfId="0" applyFont="1" applyFill="1" applyBorder="1" applyAlignment="1">
      <alignment horizontal="center" vertical="center" wrapText="1"/>
    </xf>
    <xf numFmtId="0" fontId="17" fillId="8" borderId="5" xfId="0" applyFont="1" applyFill="1" applyBorder="1" applyAlignment="1">
      <alignment horizontal="center" vertical="center"/>
    </xf>
    <xf numFmtId="0" fontId="17" fillId="3" borderId="5" xfId="0" applyFont="1" applyFill="1" applyBorder="1" applyAlignment="1">
      <alignment horizontal="center" vertical="center"/>
    </xf>
    <xf numFmtId="0" fontId="32" fillId="2" borderId="0" xfId="0" applyFont="1" applyFill="1" applyBorder="1" applyAlignment="1">
      <alignment vertical="center" wrapText="1"/>
    </xf>
    <xf numFmtId="0" fontId="0" fillId="2" borderId="0" xfId="0" applyFont="1" applyFill="1" applyBorder="1" applyAlignment="1">
      <alignment vertical="center" wrapText="1"/>
    </xf>
    <xf numFmtId="0" fontId="3" fillId="0" borderId="12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9" fontId="2" fillId="5" borderId="4" xfId="0" applyNumberFormat="1" applyFont="1" applyFill="1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/>
    </xf>
    <xf numFmtId="0" fontId="0" fillId="2" borderId="1" xfId="0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19" fillId="0" borderId="0" xfId="0" applyFont="1" applyAlignment="1">
      <alignment horizontal="left"/>
    </xf>
    <xf numFmtId="9" fontId="2" fillId="5" borderId="4" xfId="0" applyNumberFormat="1" applyFont="1" applyFill="1" applyBorder="1" applyAlignment="1">
      <alignment horizontal="center" vertical="center" wrapText="1"/>
    </xf>
    <xf numFmtId="0" fontId="2" fillId="4" borderId="10" xfId="0" applyFont="1" applyFill="1" applyBorder="1" applyAlignment="1">
      <alignment horizontal="center" vertical="center" wrapText="1"/>
    </xf>
    <xf numFmtId="0" fontId="2" fillId="3" borderId="14" xfId="0" applyFont="1" applyFill="1" applyBorder="1" applyAlignment="1">
      <alignment horizontal="center" vertical="center" wrapText="1"/>
    </xf>
    <xf numFmtId="0" fontId="5" fillId="0" borderId="0" xfId="0" applyFont="1" applyBorder="1" applyAlignment="1">
      <alignment horizontal="left"/>
    </xf>
    <xf numFmtId="0" fontId="41" fillId="2" borderId="0" xfId="0" applyFont="1" applyFill="1" applyBorder="1" applyAlignment="1">
      <alignment vertical="center" wrapText="1"/>
    </xf>
    <xf numFmtId="0" fontId="32" fillId="2" borderId="0" xfId="0" applyFont="1" applyFill="1" applyBorder="1" applyAlignment="1">
      <alignment horizontal="left"/>
    </xf>
    <xf numFmtId="0" fontId="2" fillId="4" borderId="4" xfId="0" applyFont="1" applyFill="1" applyBorder="1" applyAlignment="1">
      <alignment horizontal="center" vertical="center"/>
    </xf>
    <xf numFmtId="0" fontId="4" fillId="0" borderId="0" xfId="0" applyFont="1" applyAlignment="1">
      <alignment horizontal="left"/>
    </xf>
    <xf numFmtId="0" fontId="2" fillId="4" borderId="26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32" fillId="0" borderId="0" xfId="0" applyFont="1" applyBorder="1"/>
    <xf numFmtId="0" fontId="2" fillId="3" borderId="5" xfId="0" applyFont="1" applyFill="1" applyBorder="1" applyAlignment="1">
      <alignment horizontal="center" vertical="center"/>
    </xf>
    <xf numFmtId="0" fontId="2" fillId="3" borderId="51" xfId="0" applyFont="1" applyFill="1" applyBorder="1" applyAlignment="1">
      <alignment horizontal="center" vertical="center"/>
    </xf>
    <xf numFmtId="0" fontId="4" fillId="0" borderId="0" xfId="0" applyFont="1" applyAlignment="1"/>
    <xf numFmtId="0" fontId="2" fillId="4" borderId="15" xfId="0" applyFont="1" applyFill="1" applyBorder="1" applyAlignment="1">
      <alignment horizontal="center" vertical="center"/>
    </xf>
    <xf numFmtId="0" fontId="0" fillId="0" borderId="38" xfId="0" applyBorder="1" applyAlignment="1">
      <alignment horizontal="center" vertical="center" wrapText="1"/>
    </xf>
    <xf numFmtId="0" fontId="0" fillId="0" borderId="55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2" borderId="10" xfId="0" applyFill="1" applyBorder="1" applyAlignment="1">
      <alignment horizontal="center" vertical="center" wrapText="1"/>
    </xf>
    <xf numFmtId="0" fontId="0" fillId="0" borderId="15" xfId="0" applyFont="1" applyBorder="1" applyAlignment="1">
      <alignment horizontal="center" vertical="center"/>
    </xf>
    <xf numFmtId="9" fontId="2" fillId="5" borderId="4" xfId="0" applyNumberFormat="1" applyFont="1" applyFill="1" applyBorder="1" applyAlignment="1">
      <alignment horizontal="center" vertical="center" wrapText="1"/>
    </xf>
    <xf numFmtId="0" fontId="0" fillId="0" borderId="13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38" xfId="0" applyBorder="1" applyAlignment="1">
      <alignment horizontal="center" vertical="center" wrapText="1"/>
    </xf>
    <xf numFmtId="9" fontId="5" fillId="4" borderId="56" xfId="0" applyNumberFormat="1" applyFont="1" applyFill="1" applyBorder="1" applyAlignment="1">
      <alignment horizontal="center" vertical="center" wrapText="1"/>
    </xf>
    <xf numFmtId="0" fontId="11" fillId="0" borderId="0" xfId="0" applyFont="1" applyBorder="1" applyAlignment="1">
      <alignment vertical="top"/>
    </xf>
    <xf numFmtId="0" fontId="0" fillId="0" borderId="0" xfId="0" applyNumberFormat="1"/>
    <xf numFmtId="0" fontId="2" fillId="0" borderId="38" xfId="0" applyFont="1" applyBorder="1"/>
    <xf numFmtId="0" fontId="42" fillId="0" borderId="10" xfId="0" applyFont="1" applyBorder="1" applyAlignment="1">
      <alignment horizontal="center" vertical="center"/>
    </xf>
    <xf numFmtId="0" fontId="0" fillId="0" borderId="38" xfId="0" applyBorder="1"/>
    <xf numFmtId="0" fontId="42" fillId="0" borderId="2" xfId="0" applyFont="1" applyBorder="1" applyAlignment="1">
      <alignment horizontal="center" vertical="center"/>
    </xf>
    <xf numFmtId="0" fontId="0" fillId="0" borderId="49" xfId="0" applyNumberFormat="1" applyBorder="1" applyAlignment="1">
      <alignment horizontal="center" vertical="center"/>
    </xf>
    <xf numFmtId="0" fontId="0" fillId="0" borderId="50" xfId="0" applyNumberForma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 vertical="center" wrapText="1"/>
    </xf>
    <xf numFmtId="9" fontId="2" fillId="5" borderId="4" xfId="0" applyNumberFormat="1" applyFont="1" applyFill="1" applyBorder="1" applyAlignment="1">
      <alignment horizontal="center" vertical="center" wrapText="1"/>
    </xf>
    <xf numFmtId="0" fontId="0" fillId="0" borderId="13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2" fillId="3" borderId="26" xfId="0" applyFont="1" applyFill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3" borderId="44" xfId="0" applyFont="1" applyFill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28" fillId="0" borderId="0" xfId="0" applyFont="1" applyAlignment="1">
      <alignment horizontal="left"/>
    </xf>
    <xf numFmtId="0" fontId="33" fillId="7" borderId="35" xfId="0" applyFont="1" applyFill="1" applyBorder="1" applyAlignment="1">
      <alignment horizontal="center" vertical="center"/>
    </xf>
    <xf numFmtId="0" fontId="33" fillId="7" borderId="46" xfId="0" applyFont="1" applyFill="1" applyBorder="1" applyAlignment="1">
      <alignment horizontal="center" vertical="center"/>
    </xf>
    <xf numFmtId="0" fontId="33" fillId="7" borderId="36" xfId="0" applyFont="1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9" fontId="2" fillId="5" borderId="4" xfId="0" applyNumberFormat="1" applyFont="1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 vertical="center" wrapText="1"/>
    </xf>
    <xf numFmtId="0" fontId="2" fillId="4" borderId="4" xfId="0" applyFont="1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 wrapText="1"/>
    </xf>
    <xf numFmtId="9" fontId="2" fillId="4" borderId="4" xfId="0" applyNumberFormat="1" applyFont="1" applyFill="1" applyBorder="1" applyAlignment="1">
      <alignment horizontal="center" vertical="center" wrapText="1"/>
    </xf>
    <xf numFmtId="49" fontId="2" fillId="2" borderId="1" xfId="0" applyNumberFormat="1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 wrapText="1"/>
    </xf>
    <xf numFmtId="0" fontId="0" fillId="2" borderId="0" xfId="0" applyFont="1" applyFill="1" applyBorder="1" applyAlignment="1">
      <alignment horizontal="center" vertical="center" wrapText="1"/>
    </xf>
    <xf numFmtId="0" fontId="30" fillId="2" borderId="0" xfId="0" applyFont="1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32" fillId="2" borderId="0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44" fillId="0" borderId="0" xfId="0" applyFont="1" applyAlignment="1">
      <alignment horizontal="center" vertical="center" wrapText="1"/>
    </xf>
    <xf numFmtId="0" fontId="44" fillId="0" borderId="44" xfId="0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3" fillId="0" borderId="12" xfId="1" applyBorder="1" applyAlignment="1">
      <alignment horizontal="center" vertical="center" wrapText="1"/>
    </xf>
    <xf numFmtId="0" fontId="0" fillId="0" borderId="2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3" fillId="0" borderId="17" xfId="1" applyBorder="1" applyAlignment="1">
      <alignment horizontal="center" vertical="center" wrapText="1"/>
    </xf>
    <xf numFmtId="0" fontId="3" fillId="0" borderId="19" xfId="1" applyBorder="1" applyAlignment="1">
      <alignment horizontal="center" vertical="center" wrapText="1"/>
    </xf>
    <xf numFmtId="0" fontId="3" fillId="0" borderId="45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14" xfId="1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11" fillId="0" borderId="0" xfId="0" applyFont="1" applyAlignment="1">
      <alignment horizontal="left"/>
    </xf>
    <xf numFmtId="0" fontId="0" fillId="0" borderId="6" xfId="0" applyBorder="1" applyAlignment="1">
      <alignment horizontal="center" vertical="center" wrapText="1"/>
    </xf>
    <xf numFmtId="0" fontId="0" fillId="0" borderId="35" xfId="0" applyBorder="1" applyAlignment="1">
      <alignment horizontal="center" vertical="center" wrapText="1"/>
    </xf>
    <xf numFmtId="0" fontId="3" fillId="0" borderId="1" xfId="1" applyBorder="1" applyAlignment="1">
      <alignment horizontal="center" vertical="center" wrapText="1"/>
    </xf>
    <xf numFmtId="0" fontId="5" fillId="0" borderId="1" xfId="1" applyFont="1" applyBorder="1" applyAlignment="1">
      <alignment horizontal="center" vertical="center" wrapText="1"/>
    </xf>
    <xf numFmtId="0" fontId="5" fillId="0" borderId="36" xfId="1" applyFont="1" applyBorder="1" applyAlignment="1">
      <alignment horizontal="center" vertical="center" wrapText="1"/>
    </xf>
    <xf numFmtId="0" fontId="19" fillId="0" borderId="0" xfId="0" applyFont="1" applyAlignment="1">
      <alignment horizontal="left"/>
    </xf>
    <xf numFmtId="0" fontId="19" fillId="0" borderId="44" xfId="0" applyFont="1" applyBorder="1" applyAlignment="1">
      <alignment horizontal="left"/>
    </xf>
    <xf numFmtId="0" fontId="3" fillId="0" borderId="9" xfId="1" applyBorder="1" applyAlignment="1">
      <alignment horizontal="center" vertical="center" wrapText="1"/>
    </xf>
    <xf numFmtId="0" fontId="0" fillId="0" borderId="49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55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3" fillId="0" borderId="27" xfId="1" applyBorder="1" applyAlignment="1">
      <alignment horizontal="center" vertical="center" wrapText="1"/>
    </xf>
    <xf numFmtId="0" fontId="3" fillId="0" borderId="20" xfId="1" applyBorder="1" applyAlignment="1">
      <alignment horizontal="center" vertical="center" wrapText="1"/>
    </xf>
    <xf numFmtId="0" fontId="0" fillId="0" borderId="15" xfId="0" applyBorder="1" applyAlignment="1">
      <alignment horizontal="center" vertical="center"/>
    </xf>
    <xf numFmtId="0" fontId="0" fillId="0" borderId="36" xfId="0" applyBorder="1" applyAlignment="1">
      <alignment horizontal="center" vertical="center" wrapText="1"/>
    </xf>
    <xf numFmtId="0" fontId="0" fillId="0" borderId="50" xfId="0" applyBorder="1" applyAlignment="1">
      <alignment horizontal="center" vertical="center" wrapText="1"/>
    </xf>
    <xf numFmtId="0" fontId="33" fillId="7" borderId="35" xfId="0" applyFont="1" applyFill="1" applyBorder="1" applyAlignment="1">
      <alignment horizontal="center" vertical="center"/>
    </xf>
    <xf numFmtId="0" fontId="33" fillId="7" borderId="42" xfId="0" applyFont="1" applyFill="1" applyBorder="1" applyAlignment="1">
      <alignment horizontal="center" vertical="center"/>
    </xf>
    <xf numFmtId="0" fontId="33" fillId="7" borderId="46" xfId="0" applyFont="1" applyFill="1" applyBorder="1" applyAlignment="1">
      <alignment horizontal="center" vertical="center"/>
    </xf>
    <xf numFmtId="0" fontId="27" fillId="0" borderId="0" xfId="0" applyFont="1" applyAlignment="1">
      <alignment horizontal="left"/>
    </xf>
    <xf numFmtId="0" fontId="24" fillId="0" borderId="0" xfId="0" applyFont="1" applyAlignment="1">
      <alignment horizontal="left"/>
    </xf>
    <xf numFmtId="0" fontId="24" fillId="0" borderId="44" xfId="0" applyFont="1" applyBorder="1" applyAlignment="1">
      <alignment horizontal="left"/>
    </xf>
    <xf numFmtId="0" fontId="33" fillId="7" borderId="36" xfId="0" applyFont="1" applyFill="1" applyBorder="1" applyAlignment="1">
      <alignment horizontal="center" vertical="center"/>
    </xf>
    <xf numFmtId="0" fontId="33" fillId="7" borderId="43" xfId="0" applyFont="1" applyFill="1" applyBorder="1" applyAlignment="1">
      <alignment horizontal="center" vertical="center"/>
    </xf>
    <xf numFmtId="0" fontId="33" fillId="7" borderId="5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left" vertical="center"/>
    </xf>
    <xf numFmtId="0" fontId="0" fillId="0" borderId="4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7" fillId="6" borderId="10" xfId="0" applyFont="1" applyFill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0" fillId="0" borderId="13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5" fillId="0" borderId="15" xfId="1" applyFont="1" applyBorder="1" applyAlignment="1">
      <alignment horizontal="center" vertical="center" wrapText="1"/>
    </xf>
    <xf numFmtId="0" fontId="5" fillId="2" borderId="0" xfId="0" applyFont="1" applyFill="1" applyBorder="1" applyAlignment="1">
      <alignment horizontal="left" vertical="center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0" fontId="5" fillId="2" borderId="29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34" xfId="0" applyFont="1" applyFill="1" applyBorder="1" applyAlignment="1">
      <alignment horizontal="center" vertical="center" wrapText="1"/>
    </xf>
    <xf numFmtId="0" fontId="18" fillId="0" borderId="10" xfId="0" applyFont="1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 wrapText="1"/>
    </xf>
    <xf numFmtId="0" fontId="18" fillId="0" borderId="15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8" fillId="0" borderId="3" xfId="0" applyFont="1" applyBorder="1" applyAlignment="1">
      <alignment horizontal="center" vertical="center" wrapText="1"/>
    </xf>
    <xf numFmtId="0" fontId="8" fillId="0" borderId="2" xfId="0" applyFont="1" applyBorder="1" applyAlignment="1">
      <alignment horizontal="center" vertical="center" wrapText="1"/>
    </xf>
    <xf numFmtId="0" fontId="3" fillId="0" borderId="4" xfId="1" applyBorder="1" applyAlignment="1">
      <alignment horizontal="center" vertical="center" wrapText="1"/>
    </xf>
    <xf numFmtId="0" fontId="3" fillId="0" borderId="3" xfId="1" applyBorder="1" applyAlignment="1">
      <alignment horizontal="center" vertical="center" wrapText="1"/>
    </xf>
    <xf numFmtId="0" fontId="3" fillId="0" borderId="2" xfId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 wrapText="1"/>
    </xf>
    <xf numFmtId="0" fontId="0" fillId="0" borderId="47" xfId="0" applyBorder="1" applyAlignment="1">
      <alignment horizontal="center" vertical="center" wrapText="1"/>
    </xf>
    <xf numFmtId="0" fontId="0" fillId="0" borderId="40" xfId="0" applyBorder="1" applyAlignment="1">
      <alignment horizontal="center" vertical="center" wrapText="1"/>
    </xf>
    <xf numFmtId="0" fontId="0" fillId="0" borderId="53" xfId="0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 wrapText="1"/>
    </xf>
    <xf numFmtId="0" fontId="6" fillId="0" borderId="37" xfId="0" applyFont="1" applyBorder="1" applyAlignment="1">
      <alignment horizontal="center" vertical="center"/>
    </xf>
    <xf numFmtId="0" fontId="6" fillId="0" borderId="28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44" xfId="0" applyFont="1" applyBorder="1" applyAlignment="1">
      <alignment horizontal="center" vertical="center"/>
    </xf>
    <xf numFmtId="0" fontId="6" fillId="0" borderId="35" xfId="0" applyFont="1" applyBorder="1" applyAlignment="1">
      <alignment horizontal="center" vertical="center"/>
    </xf>
    <xf numFmtId="0" fontId="6" fillId="0" borderId="46" xfId="0" applyFont="1" applyBorder="1" applyAlignment="1">
      <alignment horizontal="center" vertical="center"/>
    </xf>
    <xf numFmtId="0" fontId="0" fillId="0" borderId="11" xfId="0" applyFill="1" applyBorder="1" applyAlignment="1">
      <alignment horizontal="center" vertical="center" wrapText="1"/>
    </xf>
    <xf numFmtId="0" fontId="0" fillId="0" borderId="3" xfId="0" applyFill="1" applyBorder="1" applyAlignment="1">
      <alignment horizontal="center" vertical="center" wrapText="1"/>
    </xf>
    <xf numFmtId="0" fontId="0" fillId="0" borderId="29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0" borderId="36" xfId="0" applyFill="1" applyBorder="1" applyAlignment="1">
      <alignment horizontal="center" vertical="center" wrapText="1"/>
    </xf>
    <xf numFmtId="0" fontId="0" fillId="0" borderId="10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0" fontId="0" fillId="0" borderId="15" xfId="0" applyFont="1" applyBorder="1" applyAlignment="1">
      <alignment horizontal="center" vertical="center" wrapText="1"/>
    </xf>
    <xf numFmtId="0" fontId="16" fillId="0" borderId="1" xfId="1" applyFont="1" applyFill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2" borderId="54" xfId="0" applyFill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36" fillId="0" borderId="10" xfId="0" applyFont="1" applyBorder="1" applyAlignment="1">
      <alignment horizontal="center" vertical="center" wrapText="1"/>
    </xf>
    <xf numFmtId="0" fontId="36" fillId="0" borderId="1" xfId="0" applyFont="1" applyBorder="1" applyAlignment="1">
      <alignment horizontal="center" vertical="center" wrapText="1"/>
    </xf>
    <xf numFmtId="0" fontId="0" fillId="0" borderId="4" xfId="0" applyFont="1" applyBorder="1" applyAlignment="1">
      <alignment horizontal="center" vertical="center" wrapText="1"/>
    </xf>
    <xf numFmtId="0" fontId="0" fillId="0" borderId="3" xfId="0" applyFont="1" applyBorder="1" applyAlignment="1">
      <alignment horizontal="center" vertical="center" wrapText="1"/>
    </xf>
    <xf numFmtId="0" fontId="0" fillId="0" borderId="2" xfId="0" applyFont="1" applyBorder="1" applyAlignment="1">
      <alignment horizontal="center" vertical="center" wrapText="1"/>
    </xf>
    <xf numFmtId="0" fontId="0" fillId="0" borderId="21" xfId="0" applyFont="1" applyBorder="1" applyAlignment="1">
      <alignment horizontal="center" vertical="center" wrapText="1"/>
    </xf>
    <xf numFmtId="0" fontId="0" fillId="0" borderId="49" xfId="0" applyBorder="1" applyAlignment="1">
      <alignment horizontal="center" vertical="center" wrapText="1"/>
    </xf>
    <xf numFmtId="0" fontId="0" fillId="0" borderId="4" xfId="0" applyFont="1" applyBorder="1" applyAlignment="1">
      <alignment horizontal="center" vertical="center"/>
    </xf>
    <xf numFmtId="0" fontId="0" fillId="0" borderId="3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5" fillId="0" borderId="27" xfId="1" applyFont="1" applyBorder="1" applyAlignment="1">
      <alignment horizontal="center" vertical="center" wrapText="1"/>
    </xf>
    <xf numFmtId="0" fontId="5" fillId="0" borderId="19" xfId="1" applyFont="1" applyBorder="1" applyAlignment="1">
      <alignment horizontal="center" vertical="center" wrapText="1"/>
    </xf>
    <xf numFmtId="0" fontId="5" fillId="0" borderId="45" xfId="1" applyFont="1" applyBorder="1" applyAlignment="1">
      <alignment horizontal="center" vertical="center" wrapText="1"/>
    </xf>
    <xf numFmtId="0" fontId="7" fillId="2" borderId="4" xfId="0" applyFont="1" applyFill="1" applyBorder="1" applyAlignment="1">
      <alignment horizontal="center" vertical="center" wrapText="1"/>
    </xf>
    <xf numFmtId="0" fontId="7" fillId="2" borderId="3" xfId="0" applyFont="1" applyFill="1" applyBorder="1" applyAlignment="1">
      <alignment horizontal="center" vertical="center" wrapText="1"/>
    </xf>
    <xf numFmtId="0" fontId="7" fillId="2" borderId="2" xfId="0" applyFont="1" applyFill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/>
    </xf>
    <xf numFmtId="0" fontId="0" fillId="0" borderId="27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36" fillId="0" borderId="15" xfId="0" applyFont="1" applyBorder="1" applyAlignment="1">
      <alignment horizontal="center" vertical="center" wrapText="1"/>
    </xf>
    <xf numFmtId="0" fontId="33" fillId="2" borderId="41" xfId="0" applyFont="1" applyFill="1" applyBorder="1" applyAlignment="1">
      <alignment horizontal="center" vertical="center"/>
    </xf>
    <xf numFmtId="0" fontId="33" fillId="2" borderId="0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0" xfId="0" applyBorder="1" applyAlignment="1">
      <alignment horizontal="center" wrapText="1"/>
    </xf>
    <xf numFmtId="0" fontId="0" fillId="0" borderId="10" xfId="0" applyBorder="1" applyAlignment="1">
      <alignment horizontal="center" vertical="center" wrapText="1"/>
    </xf>
    <xf numFmtId="0" fontId="11" fillId="0" borderId="0" xfId="0" applyFont="1" applyAlignment="1">
      <alignment horizontal="left" vertical="center"/>
    </xf>
    <xf numFmtId="0" fontId="0" fillId="0" borderId="0" xfId="0" applyFont="1" applyFill="1" applyBorder="1" applyAlignment="1">
      <alignment horizontal="center" vertical="center" wrapText="1"/>
    </xf>
    <xf numFmtId="0" fontId="7" fillId="2" borderId="11" xfId="0" applyFont="1" applyFill="1" applyBorder="1" applyAlignment="1">
      <alignment horizontal="center" vertical="center" wrapText="1"/>
    </xf>
    <xf numFmtId="0" fontId="0" fillId="0" borderId="11" xfId="0" applyFont="1" applyBorder="1" applyAlignment="1">
      <alignment horizontal="center" vertical="center" wrapText="1"/>
    </xf>
    <xf numFmtId="0" fontId="5" fillId="0" borderId="17" xfId="1" applyFont="1" applyBorder="1" applyAlignment="1">
      <alignment horizontal="center" vertical="center" wrapText="1"/>
    </xf>
    <xf numFmtId="0" fontId="19" fillId="0" borderId="6" xfId="0" applyFont="1" applyBorder="1" applyAlignment="1">
      <alignment horizontal="left"/>
    </xf>
    <xf numFmtId="0" fontId="19" fillId="0" borderId="0" xfId="0" applyFont="1" applyBorder="1" applyAlignment="1">
      <alignment horizontal="left"/>
    </xf>
    <xf numFmtId="0" fontId="3" fillId="0" borderId="27" xfId="1" applyBorder="1" applyAlignment="1">
      <alignment horizontal="center" vertical="center"/>
    </xf>
    <xf numFmtId="0" fontId="3" fillId="0" borderId="19" xfId="1" applyBorder="1" applyAlignment="1">
      <alignment horizontal="center" vertical="center"/>
    </xf>
    <xf numFmtId="0" fontId="3" fillId="0" borderId="45" xfId="1" applyBorder="1" applyAlignment="1">
      <alignment horizontal="center" vertical="center"/>
    </xf>
    <xf numFmtId="0" fontId="0" fillId="0" borderId="4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 wrapText="1"/>
    </xf>
    <xf numFmtId="0" fontId="10" fillId="0" borderId="11" xfId="0" applyFont="1" applyBorder="1" applyAlignment="1">
      <alignment horizontal="center" vertical="center" wrapText="1"/>
    </xf>
    <xf numFmtId="0" fontId="10" fillId="0" borderId="3" xfId="0" applyFont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 wrapText="1"/>
    </xf>
    <xf numFmtId="9" fontId="2" fillId="5" borderId="4" xfId="0" applyNumberFormat="1" applyFont="1" applyFill="1" applyBorder="1" applyAlignment="1">
      <alignment horizontal="center" vertical="center" wrapText="1"/>
    </xf>
    <xf numFmtId="9" fontId="2" fillId="5" borderId="21" xfId="0" applyNumberFormat="1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0" fontId="0" fillId="0" borderId="19" xfId="0" applyBorder="1" applyAlignment="1">
      <alignment horizontal="center" vertical="center" wrapText="1"/>
    </xf>
    <xf numFmtId="0" fontId="3" fillId="0" borderId="12" xfId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0" fillId="0" borderId="27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7" fillId="2" borderId="10" xfId="0" applyFont="1" applyFill="1" applyBorder="1" applyAlignment="1">
      <alignment horizontal="center" vertical="center" wrapText="1"/>
    </xf>
    <xf numFmtId="0" fontId="16" fillId="0" borderId="1" xfId="1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3" fillId="0" borderId="9" xfId="1" applyFill="1" applyBorder="1" applyAlignment="1">
      <alignment horizontal="center" vertical="center" wrapText="1"/>
    </xf>
    <xf numFmtId="0" fontId="0" fillId="2" borderId="11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21" xfId="0" applyFill="1" applyBorder="1" applyAlignment="1">
      <alignment horizontal="center" vertical="center" wrapText="1"/>
    </xf>
    <xf numFmtId="0" fontId="16" fillId="0" borderId="12" xfId="1" applyFont="1" applyBorder="1" applyAlignment="1">
      <alignment horizontal="center" vertical="center" wrapText="1"/>
    </xf>
    <xf numFmtId="0" fontId="16" fillId="0" borderId="14" xfId="1" applyFont="1" applyBorder="1" applyAlignment="1">
      <alignment horizontal="center" vertical="center" wrapText="1"/>
    </xf>
    <xf numFmtId="0" fontId="6" fillId="6" borderId="10" xfId="0" applyFont="1" applyFill="1" applyBorder="1" applyAlignment="1">
      <alignment horizontal="center" vertical="center" wrapText="1"/>
    </xf>
    <xf numFmtId="0" fontId="6" fillId="6" borderId="1" xfId="0" applyFont="1" applyFill="1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 wrapText="1"/>
    </xf>
    <xf numFmtId="0" fontId="0" fillId="0" borderId="29" xfId="0" applyFont="1" applyBorder="1" applyAlignment="1">
      <alignment horizontal="center" vertical="center" wrapText="1"/>
    </xf>
    <xf numFmtId="0" fontId="0" fillId="0" borderId="40" xfId="0" applyFont="1" applyBorder="1" applyAlignment="1">
      <alignment horizontal="center" vertical="center" wrapText="1"/>
    </xf>
    <xf numFmtId="0" fontId="0" fillId="0" borderId="34" xfId="0" applyFont="1" applyBorder="1" applyAlignment="1">
      <alignment horizontal="center" vertical="center" wrapText="1"/>
    </xf>
    <xf numFmtId="0" fontId="0" fillId="0" borderId="36" xfId="0" applyFont="1" applyBorder="1" applyAlignment="1">
      <alignment horizontal="center" vertical="center" wrapText="1"/>
    </xf>
    <xf numFmtId="0" fontId="16" fillId="0" borderId="9" xfId="1" applyFont="1" applyBorder="1" applyAlignment="1">
      <alignment horizontal="center" vertical="center" wrapText="1"/>
    </xf>
    <xf numFmtId="0" fontId="6" fillId="6" borderId="11" xfId="0" applyFont="1" applyFill="1" applyBorder="1" applyAlignment="1">
      <alignment horizontal="center" vertical="center" wrapText="1"/>
    </xf>
    <xf numFmtId="0" fontId="6" fillId="6" borderId="3" xfId="0" applyFont="1" applyFill="1" applyBorder="1" applyAlignment="1">
      <alignment horizontal="center" vertical="center" wrapText="1"/>
    </xf>
    <xf numFmtId="0" fontId="6" fillId="6" borderId="21" xfId="0" applyFont="1" applyFill="1" applyBorder="1" applyAlignment="1">
      <alignment horizontal="center" vertical="center" wrapText="1"/>
    </xf>
    <xf numFmtId="0" fontId="0" fillId="6" borderId="11" xfId="0" applyFont="1" applyFill="1" applyBorder="1" applyAlignment="1">
      <alignment horizontal="center" vertical="center" wrapText="1"/>
    </xf>
    <xf numFmtId="0" fontId="0" fillId="6" borderId="3" xfId="0" applyFont="1" applyFill="1" applyBorder="1" applyAlignment="1">
      <alignment horizontal="center" vertical="center" wrapText="1"/>
    </xf>
    <xf numFmtId="0" fontId="0" fillId="6" borderId="21" xfId="0" applyFont="1" applyFill="1" applyBorder="1" applyAlignment="1">
      <alignment horizontal="center" vertical="center" wrapText="1"/>
    </xf>
    <xf numFmtId="0" fontId="16" fillId="0" borderId="17" xfId="1" applyFont="1" applyBorder="1" applyAlignment="1">
      <alignment horizontal="center" vertical="center" wrapText="1"/>
    </xf>
    <xf numFmtId="0" fontId="16" fillId="0" borderId="19" xfId="1" applyFont="1" applyBorder="1" applyAlignment="1">
      <alignment horizontal="center" vertical="center" wrapText="1"/>
    </xf>
    <xf numFmtId="0" fontId="16" fillId="0" borderId="20" xfId="1" applyFont="1" applyBorder="1" applyAlignment="1">
      <alignment horizontal="center" vertical="center" wrapText="1"/>
    </xf>
    <xf numFmtId="0" fontId="0" fillId="0" borderId="10" xfId="0" applyFill="1" applyBorder="1" applyAlignment="1">
      <alignment horizontal="center" vertical="center" wrapText="1"/>
    </xf>
    <xf numFmtId="0" fontId="5" fillId="0" borderId="12" xfId="1" applyFont="1" applyBorder="1" applyAlignment="1">
      <alignment horizontal="center" vertical="center" wrapText="1"/>
    </xf>
    <xf numFmtId="0" fontId="5" fillId="0" borderId="14" xfId="1" applyFont="1" applyBorder="1" applyAlignment="1">
      <alignment horizontal="center" vertical="center" wrapText="1"/>
    </xf>
    <xf numFmtId="0" fontId="0" fillId="6" borderId="10" xfId="0" applyFont="1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 wrapText="1"/>
    </xf>
    <xf numFmtId="0" fontId="0" fillId="0" borderId="15" xfId="0" applyFont="1" applyBorder="1" applyAlignment="1">
      <alignment horizontal="center" vertical="center"/>
    </xf>
    <xf numFmtId="0" fontId="0" fillId="0" borderId="9" xfId="0" applyFont="1" applyFill="1" applyBorder="1" applyAlignment="1">
      <alignment horizontal="center" vertical="center" wrapText="1"/>
    </xf>
    <xf numFmtId="0" fontId="0" fillId="0" borderId="12" xfId="0" applyFont="1" applyFill="1" applyBorder="1" applyAlignment="1">
      <alignment horizontal="center" vertical="center" wrapText="1"/>
    </xf>
    <xf numFmtId="0" fontId="0" fillId="6" borderId="15" xfId="0" applyFont="1" applyFill="1" applyBorder="1" applyAlignment="1">
      <alignment horizontal="center" vertical="center" wrapText="1"/>
    </xf>
    <xf numFmtId="0" fontId="7" fillId="6" borderId="15" xfId="0" applyFont="1" applyFill="1" applyBorder="1" applyAlignment="1">
      <alignment horizontal="center" vertical="center" wrapText="1"/>
    </xf>
    <xf numFmtId="0" fontId="0" fillId="0" borderId="10" xfId="0" applyFont="1" applyFill="1" applyBorder="1" applyAlignment="1">
      <alignment horizontal="center" vertical="center" wrapText="1"/>
    </xf>
    <xf numFmtId="0" fontId="0" fillId="0" borderId="15" xfId="0" applyFont="1" applyFill="1" applyBorder="1" applyAlignment="1">
      <alignment horizontal="center" vertical="center" wrapText="1"/>
    </xf>
    <xf numFmtId="0" fontId="16" fillId="0" borderId="3" xfId="1" applyFont="1" applyBorder="1" applyAlignment="1">
      <alignment horizontal="center" vertical="center" wrapText="1"/>
    </xf>
    <xf numFmtId="0" fontId="16" fillId="2" borderId="17" xfId="1" applyFont="1" applyFill="1" applyBorder="1" applyAlignment="1">
      <alignment horizontal="center" vertical="center" wrapText="1"/>
    </xf>
    <xf numFmtId="0" fontId="16" fillId="2" borderId="19" xfId="1" applyFont="1" applyFill="1" applyBorder="1" applyAlignment="1">
      <alignment horizontal="center" vertical="center" wrapText="1"/>
    </xf>
    <xf numFmtId="0" fontId="16" fillId="2" borderId="20" xfId="1" applyFont="1" applyFill="1" applyBorder="1" applyAlignment="1">
      <alignment horizontal="center" vertical="center" wrapText="1"/>
    </xf>
    <xf numFmtId="0" fontId="11" fillId="0" borderId="10" xfId="0" applyFont="1" applyBorder="1" applyAlignment="1">
      <alignment horizontal="center" vertical="top"/>
    </xf>
    <xf numFmtId="0" fontId="11" fillId="0" borderId="1" xfId="0" applyFont="1" applyBorder="1" applyAlignment="1">
      <alignment horizontal="center" vertical="top"/>
    </xf>
    <xf numFmtId="0" fontId="11" fillId="0" borderId="15" xfId="0" applyFont="1" applyBorder="1" applyAlignment="1">
      <alignment horizontal="center" vertical="top"/>
    </xf>
    <xf numFmtId="0" fontId="5" fillId="0" borderId="17" xfId="1" applyFont="1" applyFill="1" applyBorder="1" applyAlignment="1">
      <alignment horizontal="center" vertical="center" wrapText="1"/>
    </xf>
    <xf numFmtId="0" fontId="5" fillId="0" borderId="19" xfId="1" applyFont="1" applyFill="1" applyBorder="1" applyAlignment="1">
      <alignment horizontal="center" vertical="center" wrapText="1"/>
    </xf>
    <xf numFmtId="0" fontId="5" fillId="0" borderId="20" xfId="1" applyFont="1" applyFill="1" applyBorder="1" applyAlignment="1">
      <alignment horizontal="center" vertical="center" wrapText="1"/>
    </xf>
    <xf numFmtId="0" fontId="7" fillId="2" borderId="21" xfId="0" applyFont="1" applyFill="1" applyBorder="1" applyAlignment="1">
      <alignment horizontal="center" vertical="center" wrapText="1"/>
    </xf>
    <xf numFmtId="0" fontId="7" fillId="6" borderId="11" xfId="0" applyFont="1" applyFill="1" applyBorder="1" applyAlignment="1">
      <alignment horizontal="center" vertical="center" wrapText="1"/>
    </xf>
    <xf numFmtId="0" fontId="7" fillId="6" borderId="3" xfId="0" applyFont="1" applyFill="1" applyBorder="1" applyAlignment="1">
      <alignment horizontal="center" vertical="center" wrapText="1"/>
    </xf>
    <xf numFmtId="0" fontId="7" fillId="6" borderId="21" xfId="0" applyFont="1" applyFill="1" applyBorder="1" applyAlignment="1">
      <alignment horizontal="center" vertical="center" wrapText="1"/>
    </xf>
    <xf numFmtId="0" fontId="0" fillId="2" borderId="11" xfId="0" applyFont="1" applyFill="1" applyBorder="1" applyAlignment="1">
      <alignment horizontal="center" vertical="center" wrapText="1"/>
    </xf>
    <xf numFmtId="0" fontId="0" fillId="2" borderId="3" xfId="0" applyFont="1" applyFill="1" applyBorder="1" applyAlignment="1">
      <alignment horizontal="center" vertical="center" wrapText="1"/>
    </xf>
    <xf numFmtId="0" fontId="0" fillId="2" borderId="21" xfId="0" applyFont="1" applyFill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6" fillId="0" borderId="2" xfId="1" applyFont="1" applyBorder="1" applyAlignment="1">
      <alignment horizontal="center" vertical="center" wrapText="1"/>
    </xf>
    <xf numFmtId="0" fontId="16" fillId="2" borderId="1" xfId="1" applyFont="1" applyFill="1" applyBorder="1" applyAlignment="1">
      <alignment horizontal="center" vertical="center" wrapText="1"/>
    </xf>
    <xf numFmtId="0" fontId="16" fillId="2" borderId="4" xfId="1" applyFont="1" applyFill="1" applyBorder="1" applyAlignment="1">
      <alignment horizontal="center" vertical="center" wrapText="1"/>
    </xf>
    <xf numFmtId="0" fontId="6" fillId="6" borderId="4" xfId="0" applyFont="1" applyFill="1" applyBorder="1" applyAlignment="1">
      <alignment horizontal="center" vertical="center" wrapText="1"/>
    </xf>
    <xf numFmtId="0" fontId="0" fillId="6" borderId="4" xfId="0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0" xfId="0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0" fontId="0" fillId="0" borderId="17" xfId="0" applyFont="1" applyBorder="1" applyAlignment="1">
      <alignment horizontal="center" vertical="center"/>
    </xf>
    <xf numFmtId="0" fontId="0" fillId="0" borderId="19" xfId="0" applyFont="1" applyBorder="1" applyAlignment="1">
      <alignment horizontal="center" vertical="center"/>
    </xf>
    <xf numFmtId="0" fontId="0" fillId="0" borderId="20" xfId="0" applyFon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0" borderId="21" xfId="0" applyFont="1" applyBorder="1" applyAlignment="1">
      <alignment horizontal="center" vertical="center"/>
    </xf>
    <xf numFmtId="0" fontId="0" fillId="0" borderId="10" xfId="0" applyFont="1" applyFill="1" applyBorder="1" applyAlignment="1">
      <alignment horizontal="center" vertical="center"/>
    </xf>
    <xf numFmtId="0" fontId="0" fillId="0" borderId="15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 wrapText="1"/>
    </xf>
    <xf numFmtId="0" fontId="0" fillId="0" borderId="2" xfId="0" applyFont="1" applyFill="1" applyBorder="1" applyAlignment="1">
      <alignment horizontal="center" vertical="center" wrapText="1"/>
    </xf>
    <xf numFmtId="0" fontId="0" fillId="0" borderId="11" xfId="0" applyFont="1" applyFill="1" applyBorder="1" applyAlignment="1">
      <alignment horizontal="center" vertical="center" wrapText="1"/>
    </xf>
    <xf numFmtId="0" fontId="0" fillId="0" borderId="21" xfId="0" applyFont="1" applyFill="1" applyBorder="1" applyAlignment="1">
      <alignment horizontal="center" vertical="center" wrapText="1"/>
    </xf>
    <xf numFmtId="0" fontId="32" fillId="0" borderId="10" xfId="0" applyFont="1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11" fillId="0" borderId="0" xfId="0" applyFont="1" applyBorder="1" applyAlignment="1"/>
    <xf numFmtId="0" fontId="8" fillId="2" borderId="1" xfId="0" applyFont="1" applyFill="1" applyBorder="1" applyAlignment="1">
      <alignment horizontal="center" vertical="center" wrapText="1"/>
    </xf>
    <xf numFmtId="0" fontId="15" fillId="2" borderId="0" xfId="0" applyFont="1" applyFill="1" applyAlignment="1">
      <alignment horizontal="center" vertical="center"/>
    </xf>
    <xf numFmtId="0" fontId="33" fillId="7" borderId="1" xfId="0" applyFont="1" applyFill="1" applyBorder="1" applyAlignment="1">
      <alignment horizontal="center" vertical="center"/>
    </xf>
    <xf numFmtId="0" fontId="8" fillId="6" borderId="10" xfId="0" applyFont="1" applyFill="1" applyBorder="1" applyAlignment="1">
      <alignment horizontal="center" vertical="center" wrapText="1"/>
    </xf>
    <xf numFmtId="0" fontId="8" fillId="6" borderId="1" xfId="0" applyFont="1" applyFill="1" applyBorder="1" applyAlignment="1">
      <alignment horizontal="center" vertical="center" wrapText="1"/>
    </xf>
    <xf numFmtId="0" fontId="0" fillId="0" borderId="49" xfId="0" applyFont="1" applyBorder="1" applyAlignment="1">
      <alignment horizontal="center" vertical="center" wrapText="1"/>
    </xf>
    <xf numFmtId="0" fontId="0" fillId="0" borderId="50" xfId="0" applyFont="1" applyBorder="1" applyAlignment="1">
      <alignment horizontal="center" vertical="center" wrapText="1"/>
    </xf>
    <xf numFmtId="0" fontId="7" fillId="2" borderId="15" xfId="0" applyFont="1" applyFill="1" applyBorder="1" applyAlignment="1">
      <alignment horizontal="center" vertical="center" wrapText="1"/>
    </xf>
    <xf numFmtId="0" fontId="3" fillId="0" borderId="1" xfId="1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29" xfId="0" applyFill="1" applyBorder="1" applyAlignment="1">
      <alignment horizontal="center" vertical="center" wrapText="1"/>
    </xf>
    <xf numFmtId="0" fontId="0" fillId="2" borderId="40" xfId="0" applyFill="1" applyBorder="1" applyAlignment="1">
      <alignment horizontal="center" vertical="center" wrapText="1"/>
    </xf>
    <xf numFmtId="0" fontId="0" fillId="2" borderId="34" xfId="0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31" fillId="2" borderId="36" xfId="0" applyFont="1" applyFill="1" applyBorder="1" applyAlignment="1">
      <alignment horizontal="left" vertical="center"/>
    </xf>
    <xf numFmtId="0" fontId="31" fillId="2" borderId="43" xfId="0" applyFont="1" applyFill="1" applyBorder="1" applyAlignment="1">
      <alignment horizontal="left" vertical="center"/>
    </xf>
    <xf numFmtId="0" fontId="31" fillId="2" borderId="5" xfId="0" applyFont="1" applyFill="1" applyBorder="1" applyAlignment="1">
      <alignment horizontal="left" vertical="center"/>
    </xf>
    <xf numFmtId="0" fontId="2" fillId="4" borderId="4" xfId="0" applyFont="1" applyFill="1" applyBorder="1" applyAlignment="1">
      <alignment horizontal="center" vertical="center" wrapText="1"/>
    </xf>
    <xf numFmtId="0" fontId="2" fillId="4" borderId="21" xfId="0" applyFont="1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 wrapText="1"/>
    </xf>
    <xf numFmtId="0" fontId="0" fillId="4" borderId="21" xfId="0" applyFill="1" applyBorder="1" applyAlignment="1">
      <alignment horizontal="center" vertical="center" wrapText="1"/>
    </xf>
    <xf numFmtId="9" fontId="2" fillId="4" borderId="4" xfId="0" applyNumberFormat="1" applyFont="1" applyFill="1" applyBorder="1" applyAlignment="1">
      <alignment horizontal="center" vertical="center" wrapText="1"/>
    </xf>
    <xf numFmtId="9" fontId="2" fillId="4" borderId="21" xfId="0" applyNumberFormat="1" applyFont="1" applyFill="1" applyBorder="1" applyAlignment="1">
      <alignment horizontal="center" vertical="center" wrapText="1"/>
    </xf>
    <xf numFmtId="0" fontId="2" fillId="0" borderId="0" xfId="0" applyFont="1" applyFill="1" applyBorder="1" applyAlignment="1">
      <alignment horizontal="center" vertical="center" wrapText="1"/>
    </xf>
    <xf numFmtId="0" fontId="9" fillId="0" borderId="10" xfId="0" applyFont="1" applyBorder="1" applyAlignment="1">
      <alignment horizontal="center" vertical="center" wrapText="1"/>
    </xf>
    <xf numFmtId="0" fontId="38" fillId="0" borderId="1" xfId="0" applyFont="1" applyBorder="1" applyAlignment="1">
      <alignment horizontal="center" vertical="center"/>
    </xf>
    <xf numFmtId="0" fontId="28" fillId="0" borderId="0" xfId="0" applyFont="1" applyAlignment="1">
      <alignment horizontal="left"/>
    </xf>
    <xf numFmtId="0" fontId="5" fillId="0" borderId="4" xfId="1" applyFont="1" applyBorder="1" applyAlignment="1">
      <alignment horizontal="center" vertical="center" wrapText="1"/>
    </xf>
    <xf numFmtId="0" fontId="5" fillId="0" borderId="3" xfId="1" applyFont="1" applyBorder="1" applyAlignment="1">
      <alignment horizontal="center" vertical="center" wrapText="1"/>
    </xf>
    <xf numFmtId="0" fontId="5" fillId="0" borderId="2" xfId="1" applyFont="1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0" borderId="37" xfId="0" applyFont="1" applyBorder="1" applyAlignment="1">
      <alignment horizontal="center" vertical="center" wrapText="1"/>
    </xf>
    <xf numFmtId="0" fontId="0" fillId="0" borderId="6" xfId="0" applyFont="1" applyBorder="1" applyAlignment="1">
      <alignment horizontal="center" vertical="center" wrapText="1"/>
    </xf>
    <xf numFmtId="0" fontId="0" fillId="0" borderId="35" xfId="0" applyFont="1" applyBorder="1" applyAlignment="1">
      <alignment horizontal="center" vertical="center" wrapText="1"/>
    </xf>
    <xf numFmtId="0" fontId="5" fillId="0" borderId="11" xfId="1" applyFont="1" applyBorder="1" applyAlignment="1">
      <alignment horizontal="center" vertical="center" wrapText="1"/>
    </xf>
    <xf numFmtId="0" fontId="5" fillId="0" borderId="21" xfId="1" applyFont="1" applyBorder="1" applyAlignment="1">
      <alignment horizontal="center" vertical="center" wrapText="1"/>
    </xf>
    <xf numFmtId="0" fontId="5" fillId="0" borderId="10" xfId="1" applyFont="1" applyBorder="1" applyAlignment="1">
      <alignment horizontal="center" vertical="center" wrapText="1"/>
    </xf>
    <xf numFmtId="0" fontId="11" fillId="0" borderId="44" xfId="0" applyFont="1" applyBorder="1" applyAlignment="1">
      <alignment horizontal="left"/>
    </xf>
    <xf numFmtId="0" fontId="0" fillId="2" borderId="0" xfId="0" applyFill="1" applyBorder="1" applyAlignment="1">
      <alignment horizontal="center" vertical="center"/>
    </xf>
    <xf numFmtId="0" fontId="0" fillId="0" borderId="9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8" fillId="0" borderId="11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11" fillId="0" borderId="15" xfId="0" applyFont="1" applyBorder="1" applyAlignment="1">
      <alignment horizontal="center" vertical="center"/>
    </xf>
    <xf numFmtId="0" fontId="18" fillId="0" borderId="36" xfId="0" applyFont="1" applyBorder="1" applyAlignment="1">
      <alignment horizontal="center" vertical="center" wrapText="1"/>
    </xf>
    <xf numFmtId="0" fontId="20" fillId="0" borderId="1" xfId="0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/>
    </xf>
    <xf numFmtId="0" fontId="5" fillId="0" borderId="36" xfId="0" applyFont="1" applyFill="1" applyBorder="1" applyAlignment="1">
      <alignment horizontal="center" vertical="center" wrapText="1"/>
    </xf>
    <xf numFmtId="0" fontId="43" fillId="0" borderId="4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27" fillId="0" borderId="44" xfId="0" applyFont="1" applyBorder="1" applyAlignment="1">
      <alignment horizontal="left"/>
    </xf>
    <xf numFmtId="0" fontId="0" fillId="0" borderId="12" xfId="0" applyBorder="1" applyAlignment="1">
      <alignment vertical="center"/>
    </xf>
    <xf numFmtId="0" fontId="0" fillId="0" borderId="14" xfId="0" applyBorder="1" applyAlignment="1">
      <alignment vertical="center"/>
    </xf>
    <xf numFmtId="0" fontId="11" fillId="0" borderId="4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21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43" fillId="0" borderId="10" xfId="0" applyFont="1" applyBorder="1" applyAlignment="1">
      <alignment horizontal="center" vertical="center"/>
    </xf>
    <xf numFmtId="0" fontId="43" fillId="0" borderId="1" xfId="0" applyFont="1" applyBorder="1" applyAlignment="1">
      <alignment horizontal="center" vertical="center"/>
    </xf>
    <xf numFmtId="0" fontId="43" fillId="0" borderId="15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jpeg"/><Relationship Id="rId21" Type="http://schemas.openxmlformats.org/officeDocument/2006/relationships/image" Target="../media/image20.jpeg"/><Relationship Id="rId42" Type="http://schemas.openxmlformats.org/officeDocument/2006/relationships/image" Target="../media/image41.jpg"/><Relationship Id="rId63" Type="http://schemas.openxmlformats.org/officeDocument/2006/relationships/image" Target="../media/image62.jpg"/><Relationship Id="rId84" Type="http://schemas.openxmlformats.org/officeDocument/2006/relationships/image" Target="../media/image83.jpeg"/><Relationship Id="rId138" Type="http://schemas.openxmlformats.org/officeDocument/2006/relationships/image" Target="../media/image137.jpeg"/><Relationship Id="rId16" Type="http://schemas.openxmlformats.org/officeDocument/2006/relationships/image" Target="../media/image15.jpeg"/><Relationship Id="rId107" Type="http://schemas.openxmlformats.org/officeDocument/2006/relationships/image" Target="../media/image106.jpg"/><Relationship Id="rId11" Type="http://schemas.openxmlformats.org/officeDocument/2006/relationships/image" Target="../media/image10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53" Type="http://schemas.openxmlformats.org/officeDocument/2006/relationships/image" Target="../media/image52.jpeg"/><Relationship Id="rId58" Type="http://schemas.openxmlformats.org/officeDocument/2006/relationships/image" Target="../media/image57.jpeg"/><Relationship Id="rId74" Type="http://schemas.openxmlformats.org/officeDocument/2006/relationships/image" Target="../media/image73.jpeg"/><Relationship Id="rId79" Type="http://schemas.openxmlformats.org/officeDocument/2006/relationships/image" Target="../media/image78.jpeg"/><Relationship Id="rId102" Type="http://schemas.openxmlformats.org/officeDocument/2006/relationships/image" Target="../media/image101.jpg"/><Relationship Id="rId123" Type="http://schemas.openxmlformats.org/officeDocument/2006/relationships/image" Target="../media/image122.jpeg"/><Relationship Id="rId128" Type="http://schemas.openxmlformats.org/officeDocument/2006/relationships/image" Target="../media/image127.jpg"/><Relationship Id="rId5" Type="http://schemas.openxmlformats.org/officeDocument/2006/relationships/image" Target="../media/image4.jpg"/><Relationship Id="rId90" Type="http://schemas.openxmlformats.org/officeDocument/2006/relationships/image" Target="../media/image89.jpeg"/><Relationship Id="rId95" Type="http://schemas.openxmlformats.org/officeDocument/2006/relationships/image" Target="../media/image94.jpeg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43" Type="http://schemas.openxmlformats.org/officeDocument/2006/relationships/image" Target="../media/image42.jpeg"/><Relationship Id="rId48" Type="http://schemas.openxmlformats.org/officeDocument/2006/relationships/image" Target="../media/image47.jpeg"/><Relationship Id="rId64" Type="http://schemas.openxmlformats.org/officeDocument/2006/relationships/image" Target="../media/image63.jpeg"/><Relationship Id="rId69" Type="http://schemas.openxmlformats.org/officeDocument/2006/relationships/image" Target="../media/image68.jpeg"/><Relationship Id="rId113" Type="http://schemas.openxmlformats.org/officeDocument/2006/relationships/image" Target="../media/image112.jpg"/><Relationship Id="rId118" Type="http://schemas.openxmlformats.org/officeDocument/2006/relationships/image" Target="../media/image117.png"/><Relationship Id="rId134" Type="http://schemas.openxmlformats.org/officeDocument/2006/relationships/image" Target="../media/image133.jpeg"/><Relationship Id="rId80" Type="http://schemas.openxmlformats.org/officeDocument/2006/relationships/image" Target="../media/image79.jpeg"/><Relationship Id="rId85" Type="http://schemas.openxmlformats.org/officeDocument/2006/relationships/image" Target="../media/image84.jpeg"/><Relationship Id="rId12" Type="http://schemas.openxmlformats.org/officeDocument/2006/relationships/image" Target="../media/image11.jpg"/><Relationship Id="rId17" Type="http://schemas.openxmlformats.org/officeDocument/2006/relationships/image" Target="../media/image16.jpeg"/><Relationship Id="rId33" Type="http://schemas.openxmlformats.org/officeDocument/2006/relationships/image" Target="../media/image32.jpg"/><Relationship Id="rId38" Type="http://schemas.openxmlformats.org/officeDocument/2006/relationships/image" Target="../media/image37.jpeg"/><Relationship Id="rId59" Type="http://schemas.openxmlformats.org/officeDocument/2006/relationships/image" Target="../media/image58.jpeg"/><Relationship Id="rId103" Type="http://schemas.openxmlformats.org/officeDocument/2006/relationships/image" Target="../media/image102.jpg"/><Relationship Id="rId108" Type="http://schemas.openxmlformats.org/officeDocument/2006/relationships/image" Target="../media/image107.jpeg"/><Relationship Id="rId124" Type="http://schemas.openxmlformats.org/officeDocument/2006/relationships/image" Target="../media/image123.jpg"/><Relationship Id="rId129" Type="http://schemas.openxmlformats.org/officeDocument/2006/relationships/image" Target="../media/image128.jpg"/><Relationship Id="rId54" Type="http://schemas.openxmlformats.org/officeDocument/2006/relationships/image" Target="../media/image53.jpeg"/><Relationship Id="rId70" Type="http://schemas.openxmlformats.org/officeDocument/2006/relationships/image" Target="../media/image69.jpeg"/><Relationship Id="rId75" Type="http://schemas.openxmlformats.org/officeDocument/2006/relationships/image" Target="../media/image74.jpeg"/><Relationship Id="rId91" Type="http://schemas.openxmlformats.org/officeDocument/2006/relationships/image" Target="../media/image90.jpeg"/><Relationship Id="rId96" Type="http://schemas.openxmlformats.org/officeDocument/2006/relationships/image" Target="../media/image95.jpg"/><Relationship Id="rId1" Type="http://schemas.openxmlformats.org/officeDocument/2006/relationships/hyperlink" Target="http://fashionlovestory.ru/dresses/platje-bordovoe-ljureks-vyshivka-flamingo" TargetMode="External"/><Relationship Id="rId6" Type="http://schemas.openxmlformats.org/officeDocument/2006/relationships/image" Target="../media/image5.JPG"/><Relationship Id="rId23" Type="http://schemas.openxmlformats.org/officeDocument/2006/relationships/image" Target="../media/image22.jpg"/><Relationship Id="rId28" Type="http://schemas.openxmlformats.org/officeDocument/2006/relationships/image" Target="../media/image27.jpeg"/><Relationship Id="rId49" Type="http://schemas.openxmlformats.org/officeDocument/2006/relationships/image" Target="../media/image48.jpeg"/><Relationship Id="rId114" Type="http://schemas.openxmlformats.org/officeDocument/2006/relationships/image" Target="../media/image113.jpeg"/><Relationship Id="rId119" Type="http://schemas.openxmlformats.org/officeDocument/2006/relationships/image" Target="../media/image118.jpeg"/><Relationship Id="rId44" Type="http://schemas.openxmlformats.org/officeDocument/2006/relationships/image" Target="../media/image43.jpeg"/><Relationship Id="rId60" Type="http://schemas.openxmlformats.org/officeDocument/2006/relationships/image" Target="../media/image59.jpeg"/><Relationship Id="rId65" Type="http://schemas.openxmlformats.org/officeDocument/2006/relationships/image" Target="../media/image64.jpeg"/><Relationship Id="rId81" Type="http://schemas.openxmlformats.org/officeDocument/2006/relationships/image" Target="../media/image80.jpg"/><Relationship Id="rId86" Type="http://schemas.openxmlformats.org/officeDocument/2006/relationships/image" Target="../media/image85.jpeg"/><Relationship Id="rId130" Type="http://schemas.openxmlformats.org/officeDocument/2006/relationships/image" Target="../media/image129.jpg"/><Relationship Id="rId135" Type="http://schemas.openxmlformats.org/officeDocument/2006/relationships/image" Target="../media/image134.jpeg"/><Relationship Id="rId13" Type="http://schemas.openxmlformats.org/officeDocument/2006/relationships/image" Target="../media/image12.JPG"/><Relationship Id="rId18" Type="http://schemas.openxmlformats.org/officeDocument/2006/relationships/image" Target="../media/image17.jpeg"/><Relationship Id="rId39" Type="http://schemas.openxmlformats.org/officeDocument/2006/relationships/image" Target="../media/image38.jpeg"/><Relationship Id="rId109" Type="http://schemas.openxmlformats.org/officeDocument/2006/relationships/image" Target="../media/image108.jpeg"/><Relationship Id="rId34" Type="http://schemas.openxmlformats.org/officeDocument/2006/relationships/image" Target="../media/image33.jpg"/><Relationship Id="rId50" Type="http://schemas.openxmlformats.org/officeDocument/2006/relationships/image" Target="../media/image49.jpeg"/><Relationship Id="rId55" Type="http://schemas.openxmlformats.org/officeDocument/2006/relationships/image" Target="../media/image54.jpeg"/><Relationship Id="rId76" Type="http://schemas.openxmlformats.org/officeDocument/2006/relationships/image" Target="../media/image75.jpeg"/><Relationship Id="rId97" Type="http://schemas.openxmlformats.org/officeDocument/2006/relationships/image" Target="../media/image96.jpg"/><Relationship Id="rId104" Type="http://schemas.openxmlformats.org/officeDocument/2006/relationships/image" Target="../media/image103.jpg"/><Relationship Id="rId120" Type="http://schemas.openxmlformats.org/officeDocument/2006/relationships/image" Target="../media/image119.jpeg"/><Relationship Id="rId125" Type="http://schemas.openxmlformats.org/officeDocument/2006/relationships/image" Target="../media/image124.jpeg"/><Relationship Id="rId7" Type="http://schemas.openxmlformats.org/officeDocument/2006/relationships/image" Target="../media/image6.jpg"/><Relationship Id="rId71" Type="http://schemas.openxmlformats.org/officeDocument/2006/relationships/image" Target="../media/image70.jpeg"/><Relationship Id="rId92" Type="http://schemas.openxmlformats.org/officeDocument/2006/relationships/image" Target="../media/image91.jpg"/><Relationship Id="rId2" Type="http://schemas.openxmlformats.org/officeDocument/2006/relationships/image" Target="../media/image1.jpeg"/><Relationship Id="rId29" Type="http://schemas.openxmlformats.org/officeDocument/2006/relationships/image" Target="../media/image28.jpeg"/><Relationship Id="rId24" Type="http://schemas.openxmlformats.org/officeDocument/2006/relationships/image" Target="../media/image23.JPG"/><Relationship Id="rId40" Type="http://schemas.openxmlformats.org/officeDocument/2006/relationships/image" Target="../media/image39.jpg"/><Relationship Id="rId45" Type="http://schemas.openxmlformats.org/officeDocument/2006/relationships/image" Target="../media/image44.jpeg"/><Relationship Id="rId66" Type="http://schemas.openxmlformats.org/officeDocument/2006/relationships/image" Target="../media/image65.jpeg"/><Relationship Id="rId87" Type="http://schemas.openxmlformats.org/officeDocument/2006/relationships/image" Target="../media/image86.jpeg"/><Relationship Id="rId110" Type="http://schemas.openxmlformats.org/officeDocument/2006/relationships/image" Target="../media/image109.jpeg"/><Relationship Id="rId115" Type="http://schemas.openxmlformats.org/officeDocument/2006/relationships/image" Target="../media/image114.jpeg"/><Relationship Id="rId131" Type="http://schemas.openxmlformats.org/officeDocument/2006/relationships/image" Target="../media/image130.jpeg"/><Relationship Id="rId136" Type="http://schemas.openxmlformats.org/officeDocument/2006/relationships/image" Target="../media/image135.jpeg"/><Relationship Id="rId61" Type="http://schemas.openxmlformats.org/officeDocument/2006/relationships/image" Target="../media/image60.jpeg"/><Relationship Id="rId82" Type="http://schemas.openxmlformats.org/officeDocument/2006/relationships/image" Target="../media/image81.jpeg"/><Relationship Id="rId19" Type="http://schemas.openxmlformats.org/officeDocument/2006/relationships/image" Target="../media/image18.jpg"/><Relationship Id="rId14" Type="http://schemas.openxmlformats.org/officeDocument/2006/relationships/image" Target="../media/image13.jpeg"/><Relationship Id="rId30" Type="http://schemas.openxmlformats.org/officeDocument/2006/relationships/image" Target="../media/image29.jpg"/><Relationship Id="rId35" Type="http://schemas.openxmlformats.org/officeDocument/2006/relationships/image" Target="../media/image34.jpg"/><Relationship Id="rId56" Type="http://schemas.openxmlformats.org/officeDocument/2006/relationships/image" Target="../media/image55.jpeg"/><Relationship Id="rId77" Type="http://schemas.openxmlformats.org/officeDocument/2006/relationships/image" Target="../media/image76.jpeg"/><Relationship Id="rId100" Type="http://schemas.openxmlformats.org/officeDocument/2006/relationships/image" Target="../media/image99.jpeg"/><Relationship Id="rId105" Type="http://schemas.openxmlformats.org/officeDocument/2006/relationships/image" Target="../media/image104.jpeg"/><Relationship Id="rId126" Type="http://schemas.openxmlformats.org/officeDocument/2006/relationships/image" Target="../media/image125.jpeg"/><Relationship Id="rId8" Type="http://schemas.openxmlformats.org/officeDocument/2006/relationships/image" Target="../media/image7.jpeg"/><Relationship Id="rId51" Type="http://schemas.openxmlformats.org/officeDocument/2006/relationships/image" Target="../media/image50.jpeg"/><Relationship Id="rId72" Type="http://schemas.openxmlformats.org/officeDocument/2006/relationships/image" Target="../media/image71.jpeg"/><Relationship Id="rId93" Type="http://schemas.openxmlformats.org/officeDocument/2006/relationships/image" Target="../media/image92.JPG"/><Relationship Id="rId98" Type="http://schemas.openxmlformats.org/officeDocument/2006/relationships/image" Target="../media/image97.jpeg"/><Relationship Id="rId121" Type="http://schemas.openxmlformats.org/officeDocument/2006/relationships/image" Target="../media/image120.jpg"/><Relationship Id="rId3" Type="http://schemas.openxmlformats.org/officeDocument/2006/relationships/image" Target="../media/image2.jpg"/><Relationship Id="rId25" Type="http://schemas.openxmlformats.org/officeDocument/2006/relationships/image" Target="../media/image24.jpeg"/><Relationship Id="rId46" Type="http://schemas.openxmlformats.org/officeDocument/2006/relationships/image" Target="../media/image45.jpeg"/><Relationship Id="rId67" Type="http://schemas.openxmlformats.org/officeDocument/2006/relationships/image" Target="../media/image66.jpg"/><Relationship Id="rId116" Type="http://schemas.openxmlformats.org/officeDocument/2006/relationships/image" Target="../media/image115.jpg"/><Relationship Id="rId137" Type="http://schemas.openxmlformats.org/officeDocument/2006/relationships/image" Target="../media/image136.jpg"/><Relationship Id="rId20" Type="http://schemas.openxmlformats.org/officeDocument/2006/relationships/image" Target="../media/image19.JPG"/><Relationship Id="rId41" Type="http://schemas.openxmlformats.org/officeDocument/2006/relationships/image" Target="../media/image40.jpg"/><Relationship Id="rId62" Type="http://schemas.openxmlformats.org/officeDocument/2006/relationships/image" Target="../media/image61.jpeg"/><Relationship Id="rId83" Type="http://schemas.openxmlformats.org/officeDocument/2006/relationships/image" Target="../media/image82.jpeg"/><Relationship Id="rId88" Type="http://schemas.openxmlformats.org/officeDocument/2006/relationships/image" Target="../media/image87.jpeg"/><Relationship Id="rId111" Type="http://schemas.openxmlformats.org/officeDocument/2006/relationships/image" Target="../media/image110.jpeg"/><Relationship Id="rId132" Type="http://schemas.openxmlformats.org/officeDocument/2006/relationships/image" Target="../media/image131.jpeg"/><Relationship Id="rId15" Type="http://schemas.openxmlformats.org/officeDocument/2006/relationships/image" Target="../media/image14.jpeg"/><Relationship Id="rId36" Type="http://schemas.openxmlformats.org/officeDocument/2006/relationships/image" Target="../media/image35.jpg"/><Relationship Id="rId57" Type="http://schemas.openxmlformats.org/officeDocument/2006/relationships/image" Target="../media/image56.jpeg"/><Relationship Id="rId106" Type="http://schemas.openxmlformats.org/officeDocument/2006/relationships/image" Target="../media/image105.jpeg"/><Relationship Id="rId127" Type="http://schemas.openxmlformats.org/officeDocument/2006/relationships/image" Target="../media/image126.jpeg"/><Relationship Id="rId10" Type="http://schemas.openxmlformats.org/officeDocument/2006/relationships/image" Target="../media/image9.jpeg"/><Relationship Id="rId31" Type="http://schemas.openxmlformats.org/officeDocument/2006/relationships/image" Target="../media/image30.jpg"/><Relationship Id="rId52" Type="http://schemas.openxmlformats.org/officeDocument/2006/relationships/image" Target="../media/image51.jpg"/><Relationship Id="rId73" Type="http://schemas.openxmlformats.org/officeDocument/2006/relationships/image" Target="../media/image72.jpeg"/><Relationship Id="rId78" Type="http://schemas.openxmlformats.org/officeDocument/2006/relationships/image" Target="../media/image77.jpeg"/><Relationship Id="rId94" Type="http://schemas.openxmlformats.org/officeDocument/2006/relationships/image" Target="../media/image93.jpg"/><Relationship Id="rId99" Type="http://schemas.openxmlformats.org/officeDocument/2006/relationships/image" Target="../media/image98.jpg"/><Relationship Id="rId101" Type="http://schemas.openxmlformats.org/officeDocument/2006/relationships/image" Target="../media/image100.jpeg"/><Relationship Id="rId122" Type="http://schemas.openxmlformats.org/officeDocument/2006/relationships/image" Target="../media/image121.jpg"/><Relationship Id="rId4" Type="http://schemas.openxmlformats.org/officeDocument/2006/relationships/image" Target="../media/image3.jpeg"/><Relationship Id="rId9" Type="http://schemas.openxmlformats.org/officeDocument/2006/relationships/image" Target="../media/image8.jpeg"/><Relationship Id="rId26" Type="http://schemas.openxmlformats.org/officeDocument/2006/relationships/image" Target="../media/image25.jpeg"/><Relationship Id="rId47" Type="http://schemas.openxmlformats.org/officeDocument/2006/relationships/image" Target="../media/image46.jpg"/><Relationship Id="rId68" Type="http://schemas.openxmlformats.org/officeDocument/2006/relationships/image" Target="../media/image67.jpeg"/><Relationship Id="rId89" Type="http://schemas.openxmlformats.org/officeDocument/2006/relationships/image" Target="../media/image88.jpeg"/><Relationship Id="rId112" Type="http://schemas.openxmlformats.org/officeDocument/2006/relationships/image" Target="../media/image111.jpeg"/><Relationship Id="rId133" Type="http://schemas.openxmlformats.org/officeDocument/2006/relationships/image" Target="../media/image132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1193</xdr:row>
      <xdr:rowOff>0</xdr:rowOff>
    </xdr:from>
    <xdr:ext cx="967627" cy="1258634"/>
    <xdr:sp macro="" textlink="">
      <xdr:nvSpPr>
        <xdr:cNvPr id="2" name="AutoShape 2" descr="MG_0503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3393280"/>
          <a:ext cx="967627" cy="12586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85074" cy="273820"/>
    <xdr:sp macro="" textlink="">
      <xdr:nvSpPr>
        <xdr:cNvPr id="6" name="AutoShape 3" descr="MG_0503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03327200"/>
          <a:ext cx="285074" cy="273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85074" cy="303220"/>
    <xdr:sp macro="" textlink="">
      <xdr:nvSpPr>
        <xdr:cNvPr id="9" name="AutoShape 3" descr="MG_0503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04607360"/>
          <a:ext cx="285074" cy="3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967627" cy="1226565"/>
    <xdr:sp macro="" textlink="">
      <xdr:nvSpPr>
        <xdr:cNvPr id="10" name="AutoShape 2" descr="MG_0503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04607360"/>
          <a:ext cx="967627" cy="1226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967627" cy="1256812"/>
    <xdr:sp macro="" textlink="">
      <xdr:nvSpPr>
        <xdr:cNvPr id="11" name="AutoShape 2" descr="MG_0503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04790240"/>
          <a:ext cx="967627" cy="1256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85074" cy="304800"/>
    <xdr:sp macro="" textlink="">
      <xdr:nvSpPr>
        <xdr:cNvPr id="12" name="AutoShape 3" descr="MG_0503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04790240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967627" cy="1270268"/>
    <xdr:sp macro="" textlink="">
      <xdr:nvSpPr>
        <xdr:cNvPr id="13" name="AutoShape 2" descr="MG_0503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04790240"/>
          <a:ext cx="967627" cy="1270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85074" cy="304800"/>
    <xdr:sp macro="" textlink="">
      <xdr:nvSpPr>
        <xdr:cNvPr id="14" name="AutoShape 3" descr="MG_0503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04790240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85074" cy="302593"/>
    <xdr:sp macro="" textlink="">
      <xdr:nvSpPr>
        <xdr:cNvPr id="24" name="AutoShape 3" descr="MG_0503.JP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03327200"/>
          <a:ext cx="285074" cy="3025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26" name="TextBox 25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SpPr txBox="1"/>
      </xdr:nvSpPr>
      <xdr:spPr>
        <a:xfrm>
          <a:off x="1773555" y="7882128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 txBox="1"/>
      </xdr:nvSpPr>
      <xdr:spPr>
        <a:xfrm>
          <a:off x="1773555" y="790041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29" name="TextBox 2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SpPr txBox="1"/>
      </xdr:nvSpPr>
      <xdr:spPr>
        <a:xfrm>
          <a:off x="1773555" y="7333488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SpPr txBox="1"/>
      </xdr:nvSpPr>
      <xdr:spPr>
        <a:xfrm>
          <a:off x="1773555" y="735177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32" name="TextBox 3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SpPr txBox="1"/>
      </xdr:nvSpPr>
      <xdr:spPr>
        <a:xfrm>
          <a:off x="1773555" y="8705088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1180</xdr:row>
      <xdr:rowOff>0</xdr:rowOff>
    </xdr:from>
    <xdr:ext cx="184731" cy="264560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SpPr txBox="1"/>
      </xdr:nvSpPr>
      <xdr:spPr>
        <a:xfrm>
          <a:off x="1773555" y="872337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37" name="TextBox 36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SpPr txBox="1"/>
      </xdr:nvSpPr>
      <xdr:spPr>
        <a:xfrm>
          <a:off x="1773555" y="881481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SpPr txBox="1"/>
      </xdr:nvSpPr>
      <xdr:spPr>
        <a:xfrm>
          <a:off x="1773555" y="8833104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959434" cy="1251183"/>
    <xdr:sp macro="" textlink="">
      <xdr:nvSpPr>
        <xdr:cNvPr id="44" name="AutoShape 2" descr="MG_0503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0284320"/>
          <a:ext cx="959434" cy="1251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92042" cy="299085"/>
    <xdr:sp macro="" textlink="">
      <xdr:nvSpPr>
        <xdr:cNvPr id="45" name="AutoShape 3" descr="MG_0503.JP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9369920"/>
          <a:ext cx="292042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1180</xdr:row>
      <xdr:rowOff>0</xdr:rowOff>
    </xdr:from>
    <xdr:ext cx="959434" cy="1316922"/>
    <xdr:sp macro="" textlink="">
      <xdr:nvSpPr>
        <xdr:cNvPr id="46" name="AutoShape 2" descr="MG_0503.JP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0" y="69127568"/>
          <a:ext cx="959434" cy="1316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92042" cy="304800"/>
    <xdr:sp macro="" textlink="">
      <xdr:nvSpPr>
        <xdr:cNvPr id="47" name="AutoShape 3" descr="MG_0503.JP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SpPr>
          <a:spLocks noChangeAspect="1" noChangeArrowheads="1"/>
        </xdr:cNvSpPr>
      </xdr:nvSpPr>
      <xdr:spPr bwMode="auto">
        <a:xfrm>
          <a:off x="0" y="69128640"/>
          <a:ext cx="292042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592455</xdr:colOff>
      <xdr:row>1193</xdr:row>
      <xdr:rowOff>0</xdr:rowOff>
    </xdr:from>
    <xdr:ext cx="184731" cy="264560"/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SpPr txBox="1"/>
      </xdr:nvSpPr>
      <xdr:spPr>
        <a:xfrm>
          <a:off x="1781175" y="768096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959434" cy="1258612"/>
    <xdr:sp macro="" textlink="">
      <xdr:nvSpPr>
        <xdr:cNvPr id="52" name="AutoShape 2" descr="MG_0503.JP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0226118"/>
          <a:ext cx="959434" cy="1258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92042" cy="302235"/>
    <xdr:sp macro="" textlink="">
      <xdr:nvSpPr>
        <xdr:cNvPr id="53" name="AutoShape 3" descr="MG_0503.JP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0225920"/>
          <a:ext cx="292042" cy="302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592455</xdr:colOff>
      <xdr:row>1193</xdr:row>
      <xdr:rowOff>0</xdr:rowOff>
    </xdr:from>
    <xdr:ext cx="184731" cy="264560"/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SpPr txBox="1"/>
      </xdr:nvSpPr>
      <xdr:spPr>
        <a:xfrm>
          <a:off x="1781175" y="7699248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92042" cy="276853"/>
    <xdr:sp macro="" textlink="">
      <xdr:nvSpPr>
        <xdr:cNvPr id="71" name="AutoShape 3" descr="MG_0503.JP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0" y="56875680"/>
          <a:ext cx="292042" cy="27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92042" cy="276853"/>
    <xdr:sp macro="" textlink="">
      <xdr:nvSpPr>
        <xdr:cNvPr id="72" name="AutoShape 3" descr="MG_0503.JP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SpPr>
          <a:spLocks noChangeAspect="1" noChangeArrowheads="1"/>
        </xdr:cNvSpPr>
      </xdr:nvSpPr>
      <xdr:spPr bwMode="auto">
        <a:xfrm>
          <a:off x="0" y="56875680"/>
          <a:ext cx="292042" cy="27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92042" cy="266988"/>
    <xdr:sp macro="" textlink="">
      <xdr:nvSpPr>
        <xdr:cNvPr id="79" name="AutoShape 3" descr="MG_0503.JP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SpPr>
          <a:spLocks noChangeAspect="1" noChangeArrowheads="1"/>
        </xdr:cNvSpPr>
      </xdr:nvSpPr>
      <xdr:spPr bwMode="auto">
        <a:xfrm>
          <a:off x="0" y="48097440"/>
          <a:ext cx="292042" cy="2669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924039" cy="1301025"/>
    <xdr:sp macro="" textlink="">
      <xdr:nvSpPr>
        <xdr:cNvPr id="81" name="AutoShape 1025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0" y="47000160"/>
          <a:ext cx="924039" cy="130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924039" cy="1301025"/>
    <xdr:sp macro="" textlink="">
      <xdr:nvSpPr>
        <xdr:cNvPr id="82" name="AutoShape 1026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SpPr>
          <a:spLocks noChangeAspect="1" noChangeArrowheads="1"/>
        </xdr:cNvSpPr>
      </xdr:nvSpPr>
      <xdr:spPr bwMode="auto">
        <a:xfrm>
          <a:off x="0" y="47000160"/>
          <a:ext cx="924039" cy="130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924039" cy="1301873"/>
    <xdr:sp macro="" textlink="">
      <xdr:nvSpPr>
        <xdr:cNvPr id="84" name="AutoShape 1025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SpPr>
          <a:spLocks noChangeAspect="1" noChangeArrowheads="1"/>
        </xdr:cNvSpPr>
      </xdr:nvSpPr>
      <xdr:spPr bwMode="auto">
        <a:xfrm>
          <a:off x="0" y="47183040"/>
          <a:ext cx="924039" cy="13018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28575</xdr:rowOff>
    </xdr:from>
    <xdr:ext cx="924039" cy="1301873"/>
    <xdr:sp macro="" textlink="">
      <xdr:nvSpPr>
        <xdr:cNvPr id="85" name="AutoShape 1026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SpPr>
          <a:spLocks noChangeAspect="1" noChangeArrowheads="1"/>
        </xdr:cNvSpPr>
      </xdr:nvSpPr>
      <xdr:spPr bwMode="auto">
        <a:xfrm>
          <a:off x="0" y="253174500"/>
          <a:ext cx="924039" cy="13018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292088" cy="304800"/>
    <xdr:sp macro="" textlink="">
      <xdr:nvSpPr>
        <xdr:cNvPr id="91" name="AutoShape 1024" descr="data:image/png;base64,iVBORw0KGgoAAAANSUhEUgAAAEEAAABiCAYAAAAPz77dAAAgAElEQVR4nGy613cbZ7L1zRlbgZmUSGUqS5Ysy5azPQ7jHMZZDmOPLY+DHGXJsmTlLIo5ImegG93obuQMAiBIMICZlM8571rvv/P7LkBpZs77XdQCmiAunv3s2rWrChW/nvySf371EZ999D4ffvAm4UgMLRIhls6SyAzhkUVkRaIwMoTe2EY0pjI8nCOZGiIzNEw8EUZVRPL5YQKqg+n5P7i99D//TwyX5jjw6LM8/fRTPP/sU+zauZ2mpiaqqqpYv66Jg3t28vwD+7Gbu5kcy7E4V2JxcYbbf8wzVYrj9d5iajzN9OQwiwszzMwUmZ4cYWlpjtu3l7i9NMfi0izzC9Pcvr3IwsIkQ9k4I/kgE8UYE8UYxZEII8NRNm/ehNPZx/TUJAsz01ScP/kFX37xDmd/O87Nq6eIROME43ESmSFS2RxKIEg4GqEwMkQo5CUa0xgdHSUzlCOdK5BOD5FIJBgeHiGoOJlf+C9uL/0PS4v/zdLifzMxc5unXniDPfsOsnv3btY1r6W5eS0bN6xjy+aNNDc3s3ZNAzW1q3n2wC6ef2AbxaTG0uIM83Ml5qbH0OlPkUuHyCZkElGF6clRFmenykAtTLO0NHX3/+cXpllanGVxYZqZmRkK2RCjhSj5oQgWWw+K4mTjlnV8+fX7eCUTg7orVFxp/5RffzvK+Qu/0d19lVAsTjQ1RDqXJ5MfJhiPL4OQpTCcIZUOMzJSvAtCOJ4gGktRKIziV1xMzS3evX293s7WrVtZv34jTU3rWL9+PWvXNtLQsIaamio2NK1l++YNbGhqZGPzGhrrKvn0pfv5x4sHmJ+bZnFuktJ4nlQyQjoWIBESiAS9TE8WmCkVmZ0aY+n2HEuLMywuzDA3O8n09CgLizMsLs0Qj8lkkgGcTj2HP3yVzVvW09F5kS0tG/j6q7dx2HpxOfqpuHT5ON//8BU/HzvK1eunkWQBJaARjAYJR0MEQwqy7CKdDpFNhymMDFEsjpHLFxjKjqD5wzg9ApFIDIt5gKnZpTITbv8PG9etobGxkbq6OhobG1m7di319fXU1dXRUF9LZeVq9u/cxv5tm1hbX8O+rZs4tKuFJ/e1YLr2IwtzU4wV8xTH8sTjGoVcjPHRIYaH4syUikxPFFlcmGZhfoqZmSKlUp7FpVmWlhaYX5gkFFbQ6zv42yuHeO+9F7jVfhFFkdm+cwvfHT2MX3ER1DxUuNz9+FUHQb8Lv9+FqjrQAi7CUZloLEAwKCH7XMTjPlIxF9mhKCOjOdKZLKl0Dp3FzvkrrXz9/c88/8Jz5CcnuL30P4wUS9TWVlNXV0NNTQ0bN7TcBaCxoY76uhqaG+uoXL2C5w/sZk/LJmqqV/Horo18/uwevn35AcaLeUqlEpOTk5RKJYJhgWI+xejwELNTY0xP5sssmCsxPV1gfq7EwuIMc/NTzEyPo6herNZeult/xGY3Eo0FGR0tsO+h3Xzz3UeEQyrhiEaF1W1EVAQkVcHn9yP7g0h+P2okjuT34w/H8Pk1UukYhYxCNu1jOJskly+QzuQJhmIEg2FcTgsuu4FgwMfs4h+8/Pyr1NSuprpqNU311dTXVFNXV0ddbTX1dVXU1Vazvr6G2upVtDSv4em926ipWcUTe1p4cV8LHzyxHWngPNMz48zNzTA7V2J4OMrUWIHRkSwzpSKTk8NlHZgrMTk5RKmUZ262DMTC/BSSz4smW7FZOhnOxJgqjVEqlXjmhaf46tvDJJIREskwFd+f+ZQrnSe51X2Lm9036OhvpbOvHbPdgCA6cLmtuNxW1IBIOqExmgtTzAXJ54fJD4+RSqVIJSPEogFCfplYTOOP2/+Hlg0bWLHiHl47sIUPHtnGizvWsWFtA2sa61lTV01TYw0b1tbTUFNJQ301j+3cwLo1dRzaup5D25p57cAWTr33EOGQjnROolQaplhMMjmWpzRZZHF2itvzy+I5O8nszCSTpTSTk8NMTuWZmCyg+jUE0YHTaWZ6epqlpSWmp6d5+4M3+eKrw0TjIeKJMBXfHn8Pt2jFHwwQjkZQgyG8mkYgkSKUyuCPJxF9MqlMnHQ6RDjoIZ9LUBydZLgwTmYoRyYdJ5mME48GSKVC/HH7/1BdeS/33LuSc+8e4tz7j3L8xT3cv2kdm5obWb+mnk1ra9nQUMvmpnpqa1azb3Mz7z25h53Ntbx1qIU3HtjG8XcfpvO7FxHcJ0hnZEaLcWZLU0wV89yen2FpcZ6l5VufnytRKpUBKo7liCcjKJqKUxCxOOzMz8+ztLTE5OQUn3/9Gf84cphINEAqHaOi33AZwWskEJQIR1TiyRhqMILsDxFODxFODyFrfjKZLCP5BPmhCP6gQCydpTAyQSI5RGfPLQYGO1EkD0OpMH/88d/U3LuSe1au5NaRZ2n94hkuvn2Av+3byJ51jWxb18imhjrW1FbSXF9NY00lVVWrebRlPfs3r2FbcwNPbF/Dmw9t5dgbDzB47l0GHJ+ihHSMjGaYK42xODvF0uwE/zU3zthkhPFSnOywSnEsz/z8PJOTkwSDQRweAbdHpFSaZnp2hlJpmuOnj/Hx5+8RjYZJpeNU/HzxCINOPaI/hOgPo0UihMJR9A7XcqksoIaiJDJpZNnG6EiWdCpKLj9KYWSCoWwBp8eKpmmofj+JhMZ///F/+eDJ57j33j9z8vX93DzyDDc+eoyvn9nB/i1NbG6qYX1DFY21VTRWr6a2ZhWrVt7LtqZqnmlZw87mJlqaG3hix2YOP76T839/jC9+Okiv7WvcvgukhnxMTWYYK3rIjbpJZM34w92EojbGxocpTY1RKk2gKBIWhxu311cGYbrsHS5dv8j7n7xNJBYmk0lR8cTfdnKh8zyDLgNuTcUXSxBNJhB9CvFM2QsooRDJoSyC6CCTDBKNBSiOTTG8nBKyIhGLJ4nHk+jP/oDjzI/0fPkO9XVVbFlbx4eP7mR38xpWr1pBy5o6tq2tZX1dJRvWVLOhrpp19ZWsWHEPa+uraFlbRUtjJQ9u38hDLU0c2rqRU289yKkfnuS9ozs4emk/wcRNhoZNJHK9RNODpLIuQnE9XuUWkxMjzM7OUiqV8GthLA43gqxSKk0zOzvN7OwsNzuu89pbLxJLRBkaSlPx2Cv38/mJz2g39+ANRVDiSSKJJP5InGR2mHR+BC0SITmUwSu5CKoCwaDMcGGUQnGaQmEC/eWjOK6ew2sY5G+b1vJcYw37m6q5+O0Rdq2rYkvNn/j8sS3c11zPhrUNbKhdXdaE+jJI25rqWLX6Hhprq1jfUMvujQ20rK3j4ZZ69m/bzP0bazn99WO8/MFWPv11B5L3PB71GLL6Fd7Az0RTJvKFKOGojZnpSRYWFpieLqFqGka7HdGnMT5ZYnZ2lpmZGbr72nnmpb8QjYbJZoeoePrtA/zefg6LJKLGk/hiCQKROGooSjo/ylChSDCWJJ3Lo6heVMmGJFnJ5kaYLM0xMjbFuXee5PJbr/LZQzvo+eIwn+7bzNPbG3h0SxNv7N3CM9ubeHLHetqOf8tftq3j/nV1NNVUsrGuik0NVWxorKayagVr6qtpqq9mQ10Nuzev461Hd7B141q2Nzdy+vDDvHZ4O/889jSqJhIIy1hcR7hw7XH0ju8pFGIMZRWmSkUWFhaYm5shGIrgEbyIPo2R0TFmZ2eZnZ1lUD/A4089TDgcLjPh2Xce4KahHTkSQ0mm8cWSaOEYPn+IRDZLOj+CP1ruJTS/QjQkoWkeMsNFpqbmyRXGsV88ysUXH+Qfe9cT7+tn78o/cfHwU1SvXsl9WzZgO/4Rj+48wPsvf8Ubjz7Ls1vXsqWhmk2NNWxZU8OamkqqV69gy/o1bGmqp6pyJU0NVdy3oZGznz7GWw9u5/ChZtq/f4XW64eRZRcBTcKk/4FPvtqLEugjPeQhmnCQSitMlMYolcYJhmN4BBFBUsgPjzAzM8Ps7Cxmq5EDD95HKBQsa8KLn+xjwGlBCkdRk2nURIZQKoMSjJDM5UjlCqjROLFUGn8wQDKqEQxK5IuTTJXmicYziK0n0R19i0tv7OPYs/fT882HtH/2MrWr/8yRjz/gpxcf4fVtjbx1aD/3b9nN6zvWsWvNatZWrWBzYw311atZveoetjc3srmxnvrq1axrrOOzx/fy5gOb2Nu0kqMvH+TWqZc58/HDhEMa4YCPoGrFJQ4yUsgwaDpDn+4irX2nOH3jSwy2AQKhOC6PG48o/AcIeouJx554HEWRSaeTVLx4+H5aTd0YRRtiMICSGiKczqKGonc1IRBNEE2nCYSCxEIKml8kk02TzefwegUsl4/hbT2D4eRH9H33Nrrfj3Hq3UdpqrqH9TWreGlrC8ce3c7Ft+/n1+d284+HWji0ro6NDdVsbqymdvW91FaupKmuitpVq6itWsXWdWt5eFsDHz2xm/1bmlhXV83FI89x/svnCSpO/IqF4ugw8VSEbDaG1dGJJHuw2fX09XVw+tpvaGoIh8OBW/BQHJtgcXGRhYU5uvu72bq9Bb9fJZmMU/H0O/t44/O/8tWlL3CqbtR0llDmXyAkhvKo0TjheIJQOErI70Xzi9jsRi5dPsfZE9/T+sN7SB2XEW4ex3zuWzq/O8yb9+9iU0Mde5tqef2Zx/jtvr0c37OXLw61cOSxnRzYVEdzdSXb19fTWLmSusoVbG1uYENDHfs3rGV9fQ1r6ippWr2azQ1VNFWt4oPH9nH0uW0UUmHyySCl0gSZTILi2DC53BDZbJZEIoHe0EfPQBeCINA/OIDFamcol2VxcZHFxUV6BnvYc99evF6BaCxMxfPvPMHxS8cxuO24/TK+ZIbAcjokhvIks8PEUmnCkRjhSIyQX0ZRPegN/Zz+7Xe+PPIZF/75N4Trv+G8cJSeH97hzIdP8d2vv/PIwfu5f3ML7z79BC8e3MKvz+3i5PO7+PDgZvZsaqCpppL71teztmYl69fUUVe5ku1r6tndXMcr962jsbqa1avuoaW5iobqVWyoq+HNBzby3pN7mSjmGSlkicVDzE7PMD5edq+pdA6Px4VbcOH1CkiKh1AowNh4ocyE+VlefP1V9u7bw61bF0kkQ1QcfGoTz72zk0HbDSLJFEOFIkPZPJlMhlQ6RiyeJBzSSGXSxJMxwpEwiiJgNA1y6vffuHjxAt2nPmHw148wnj1C37G3ef2Zpzh/9RaP3r+HA1s3sn9LEy88to+XHtrDR4e289TWRg61rGN9fQ33rW9gTdUq9rVspK56JQ3Vq1hftYrNjdVsalxNY+VKmmoqWb3qHlavuofm2iqe2L2eRMBDOhVjYabE0uI88/OzlErTjI8XGS3mWZiZZmlulqXFeRaXY2lxnj8WZrG6BtjaspHJyWGWFuep2PVoI395dxM3+j4nlkmQGxlnaChDPB5EcRtwu2wkogEmJ0bI5VMEwyFURcbhtHCrvQ2dQYfh2nfozxzBcOoTrn/9CsHwEN988zMup5ed6+vZt7mZh3dvpWbln3l4cwPPbl/Dg5vXsraumvs3raG5toptTQ001lRSufpeGitXUrP6Xh7YtJbX9m2lqnIF+1s2cu+9f2bV6nvYsaaGqZkS06UpZkpTLCzMsbSwyNzcDLdv32Zhfpbi+Cijo3lmZyZZmC+P3JaWlrh9e5F8Nsmhhw5Rmixy+/YiFQf+spnn3nmU9758ki5TG6lsjlQqQTLmJyDq8dh1hMM+Ros58rkU4UiUcCRGPJEilR5i8OavuLtOYL10hJ4f/4ajvRe3I8zggJmbF65waNsGdq9v5IkH9vHO80/y4z8+4OyP/+TVh++nqaaSbWvr2N5Yxc6mOhprKllXU0Vd1SpWr/gz1av+xLPbN1JbtYIDLet565Fd7G+u5dnta/j1/WdYmhxnuphlZrrE4uzMcs7Ps7CwwNTUJIWRLIsLc4xPjJR7jcV5Fhdm+ObYLzz04EHOXj3L0tI8FZ//8AEnz/7MldazfHH8r6QzMfK5NImoRiahMj5WYG52msnSKCOjWebnZlhcmGNxYY6lxXmst44hdh3HcOpDLn/4GC6HwmuvvoXD7uH4l0fY3lTH1RMnuH/rVlovnOPcz0dpv3CWY599zOaGOvZuWM9zO9axdW0dzbVV7Nmwhl3r6miqr+Seeytoql3N2urVxAQbdatX8s1fd/DVC/cR1/3OdN7HeNBJKuRnfrzAwtxseXi6MEepNEF+OMPC/Czz87MUxwssLs6TLwzx+NPPcfDgQR5+8ACTY8NU9A/2cfS3rxjQtXOx/WtKU2PlL87NsDA/y+3FJRYX5pgsFRnOp5mbLefg7cVFdG0XsLb9hLP1OwZ/fAXB4cGss/DdV1/y2uMHOHXiBMf/8Ql/f+cd2q610nHlErqOTs7/8guXfz/F14ff5uFNa9jTVMP25nr2rG+guXYVmxqqqF55DytX/ImVK/7Eg9s28c6h7VSvupea1St45+GteI0X8Xt7iagewtEA06UppqYmUTUvuXyakZFhRkaGl6dSE0xMTnB7aYGZ6RK7dm5j69Yt7N27i5npEhVmq4XO3nYMpk483oFy/iwusbSwyO3FpfL7xYXl3n1u+XWebH4SU+sPuNp+wnntn7R++hSqN8zNa7dw2DxcPneVt554jFvXWtF19tPd2o2pewCbwcD6hgYuHD/OiW+/5pHtm1hfs5L9WzfQsraGPU21bF1Ty4baGuqrVrJq1Z/Z2FDHnqZanj+wncqVf2Jt9b08vGkNrT++TSGXIZ0IE/DL+BQRVXHT2XmZseIwU1OTLC0ssjA1wUJpgsX5WRZnpzh48AC7du3g4KMHWFyco8LmsGO12/ApIormKh/+9n/G0tJCORYWuT2/gMsRQn+rA9v1H3C1/oj17Ac4OruxmhycOXkRTc0gCwp2l8Kxz4/w3ZdHGegexGAwYTNaaTt/lcunTnPi68/58cjnrFn1J9576S8c2NBIfWUlj+7awqHmGg5uqKahppI1tZVsa17LzjXV1K26l8p7K3hwYx3P795M1/GPcPS3YzX0oditKKqIrq2HueFhZqNDLIyPMTc0zJISYTFeYK4wyQMHH2LPnj0ceHAfi0uz/wJBlr24PIPLSnqbpaUFbt8uC83S0kKZFfMzFDKzBEKjtH71N+ytR/G0fkffT6/jkyI47SKXzrdiGLTRfr0Ts96AqWcQs9HGYL8Bh8nCow8/xokff6HtyhUGOtpoqa+ltnIFtVUrWFdfydbGShrrKrn33j+zetU9NFSuoKWumgfX1bKmZiUNq1fw7QevsrWhisMHdxMUTExMjDFSGKIUizKthkmfbSfnGmTSJzERdDGiGcj0dTDiHUDu+p2dO3eyd+9uDj10gMVSgQqr3YbFZsXrFUgmQywuzPyLBUsL3F5mwNLSAh03OhlKTzGUm0Z/6TiuGz/huvYFnV+/SUBLY7eKfPLhP4mH8pz45mc8Zhs2owWr3obZYOfNv76I4HDT3zNA5602Om5e49COzXz86qu88uQhGqtX8fiO9VRXrmD16pU0Va2kvmoVq1fdQ2Plvby6dwubq+/l6T1buXn1NM9sWs3k+CizM1OUShOMFnPkVBX9L+/isp3FZbuJq/8ykrMVr+43/Pqb2Ntv8OGjTyGf6+D0e5/i9/ZSYbaasNiseAQHw/l0WQPuHHxhcVkEl0ikR0lEhgmH8kT9aZLxAiabj0ggi+hU8AezOAwO3nv9MDdOX8AnRfB5JDx2EZPBisNiw9A5gOj0MtDdj9loYn1dPfqOdg5s2ciTe7fSVF9Jw+oV1K6+l8qV9/LW/nU01lbz+qP7qK9ayXcv3setk9+xs34lrx3YTmN1NUvzMyzMTxOO+AmFgzgcNs5eOseN1uucOneaY8d/5Njxn/nm6Jd8/83f6f36B6JHL+Bq+wbvjycQvzlFRSGbZngogyR78HodzM1OszA/y8L8LEuLZce1sDBPMp5B8YUJhbPoOrtJxIdJJcdJJ4ZR5SiRcBZLj4GuNgOCO4DP56e3bYCnH3kal0PA7RLxiip9nQMM9FrY19KCsbeXz197iUM7trJvczP1NStYX1vNvqYqGqpXcnBDA9VVK9ixtpb1tdXsbq6j/dQvmDsucmBdFUee3Mnc0m1uL80xnE/T3dPK3z99n88+/ZAjRz7kp5+/4dTvP3H592N0nDyG76NvkT/9kZufv4Gh7wp+sxHfN0eo+Nv7L/P3Ix/S3tlGv16P2eHBJkgIPhV/JEYykyWZypFJF1HEKNFYgWRqjOHcFMlEnqAW5+DOA0SjwwhmN5ovRkAOINgE9F1dSIKK5PYhCSqnfzqFod+IWWei/coFTAM6HGYLpvZWXn3iMd596XkaqleUG6vGOpprKtnT1MTWhkp++fBNNtRX8fKBPfz62kEe3NlCx9lj/NfCHP91+w/Ginn6Brpob7/OzRuXuX7tIoFAgGxumKF4EsGi47fjb3Dyk6c58fFruI+fp+v7TzB8+w8qrt24zs32drr6dejMNswON05BxClI2D0SFo9IJp0nnR7HYVOJxQpYB5xkM+MkE1kCWozLJy+STo5h1llxmjx0XWkn6IujSCHEZQA+ePU9VDWKxezEYXYy2K9H9AhsqqpE19GBrrOHSydP8vpTj/LAzu00V5fd430bGnhiSzNb6qqoWnkP3efPEXIZeOXAVi58/BK3/1jijz+WGB8bxmjW0dndxtVrF7hy5QxG0wAuj5NgMMzQUI5wKEBvXwdnvv8Y65kLdP10jJOnX6Oiq19Hv8GC3uLAaHPiFCQcgoTV7cVkd2N1iQS0CMn0BEEtQzI5gtftI5spEgrECchBblzsJpksEvRnSIQyJPwRFNFHyJ9CVSL4pQCqGkPX04nH4cVh89DR1o2qRNB19uDUmbAbrXz6t1eoq17JqpV/om7VCpqrVnPfhkb2rqtnW1UF9zXUYe3T8fYju3j2/i08vK2JYx+8xFSpSDQaxS146Oxu5+LFU/x+9jiXr57nwtXznLl0gc5BPf5ACL+qYRoYQD9oQK8bwKjXU6G3ODBYnRhtThweLw6PgM0tYnZ4sDoEnKLMSL5EMjGGscdOZmgcweElnSySCKdwWCXMRoFUaowrp38jpIaJBOJE/FGCWhxVjRPwx3Hr+vn4nXdxOb047AJtN24SCqTp7+xFEVV8goJgNvHr11+zq3kNTZUr2L++ke2NVTyyqYEHmmowd3biczj55vn7CNgNHNrYwI+vP4QWjmNxurHYzPT2dXL12gUuXznHjZtXaOu4xfWbVzh17hS/nz/HpfO/cfHscc6cOsapX3/g1IlvqRiw2DHaXNhcbhweAavTg9XpWU4LCcHnp1CYYji3QDg6TDY7hmyTCWhJEtEsmpKit9NCKjWGzyOjuGSi/jjRQBxVCqAqIQLBGEF/gl9+OoHHrXDky+8IhTJ4bG48ZoEfPvsITQkhmN0c++pr1lTfy2uPHKC+ciV/PbCbPY2r2NtUw4Vff+XDF15idiTLpeM/oKheLBd/xBtM4FEimOwu+vUG+vV62rq6aO1op6unk46uTq7duMy5i6fparvMzSu/0XX9HP3d19B1XaXCYHXg8Ag4BRG7exkAuwu7W8QtKohKiGAwQTY/TTJZJDtU5PzZVlKpIunkKOHQCKqUIJOZIBXL4VfCJKJZdP0mVDmIIkUQPD40JYpeZ8Got9Db1YvXLRBWgsgOiYg/SdQfRXJ5GezoZs+6Rqxt59jT3MgD62t576HtHHn9JYw3ryJarMxMTBBM5JHMAwSiKZRwGjmYRFJjCGoYt+TH41VxeLx09HRzq6uNG63XudXVhsOqw2nXYbcMYtR1oh+4RYXN7sTp+tftm+xuzA43DkFCVEJIWgTFH0NyBYnHh4lFsoQDw8Tjw2hClER6mnh0hGSySCo5gtvqIeSPkfBHCKgR7CYbdpsbn6Rx5JMjOOwCDrOTS6dOE1AjyA4BRQoQ1aL4vX6cOku5MlStxNndygePH6Dn3G9Y+nrpv3CGk+8/y8zsFNFYimAsgz+WRY1kUMJDSKEkUiCBoEaxChJGqxWbS6BPp6e9q5O27nYc1jIAJkNHGRCbngqDxYrBYkdntqGzWDHaXTgECUFUEJUAXjWMVw3jUQMM52Yo5CbQd1hJxPJksyXiyQkSkQLZdIFCeoR/vPcB33z0IdFQkqAWx+mQyra5dxCr2YPZ5KKvt4+gP4MkKvjsAgEpQNQfIxaMowoCssXI81vXoHqc9J/+lb9srGHg8kX6L51HNpmZHi+RSCUJRNNo0SF8oRRSKI1Hi+NWY9jlMFYxQJ/ZQZ/JgkMUMVistHV1YjB0YTZ0YzJ0YDF047DpqTDZ7BgsVvRWK4NWO1aHgN3jRfSqeGQNwRdEVEIIahhJCyF7w6Qyk6RieQqFWXxSkmSySC47il1QCQUi2HV6XBYHsjeMJIZ46sFHEV1uHFYRk9GJLPlR/EHOHP0e2SMRUiPE/DESoSTJQJREIERYVomrfoy3riJazJh7+1AEgTM/fM/c7CxT07MEo2UWiFoMtxrDpUSxSyGs3nKYBY0+s4MOnR6bS8DqdGEz67Bb9JhNg1gsAzjtJip0JjODRhN9ehMmuwuzw4PZLWAVNWzeADZBwy6VGSH7o4hKEItdwGV1ki/Mks3PkM0UMYsqW3dsIeCLEVbCeGw2FF8Q0aZH9MhYDFZcTpkfv/qJF154md//+RWnv/kR2SXiE1TCaoRELMlLDz5KLpnh5qmzDCfifPP+u0h2Bx6Tjf1bd+Lo72c0O4zTZscXSpW1IJTE64/j9cdxqXGs3iA2MYRZ8GP0+Oi3OLnVP4DRqMdlN2G3DGIxdKPru4mu7yYVAzod3YODDBgtmB1ujE4PNo+MwyPjFH24vGU2eNUwkhbBKfrQ20V0dgGDU8LsUTF7VD7/8gjN9as5+e0/aVm/GdOgFb+aQPJFUXxhvv3ie6xmNwaDlZ6uHn759BP+cuAhZLuTgC9EyB8lHkuRizo+J7AAACAASURBVKYZyWXIxpMUUhlMnZ24LRau/34eRVRR3U6mpmeYm51HDaXRQmnUYAolmMLrjyP64whaDLcvglX0YxZUrB4fZrdIz4Cem7eu09HVRkdnK+2drbR1tFLROainW2/CYHVgsrtwClLZMLklXIIPQVTwyH5EJYRXDWN2SehdEkaXjMEpYRH8rG9aw5Ev3ufXE6cxDRqw6K103OrF5fQiCgHCoRSy5MfplOjvM9Bzs5WuC1fou9KB5JZpv9RKQotx6/J1cpk8hfwIuWSGYiaHtbcXt8mK6HYhOWVCXpHp0gyTk1OoywCowRRKIInPn0DUYghqFEGN4vaFEeQwLjmA26vgFhWcgoTZ7rjrh2xuoQzCoNWOwepAZ7FgtruwugQcQhkEt6jgkTVEJYRbVNA7vHdDZxdp2bCBZ5/+KzqTmwvnLnLjwiV0g1Y0NYLVaOa7L79i1477UNU4FrMDu82D1ebGYzZj6e1GFTU0NUoykmIoniMTzTA+XKCYzDCaG2E4kaHvynW8ZgGX2UVAlMkNZZkdGcUXSi1HAjWUQA5F8QXKIIhaDI8Swe0Ll8HwBRF8/nLICh5JwSOrCD4/Fb1GM3qLHYPFjsVR9gdOQcIlyni8KoJUBsCjBjA6PcsAiBgdInu3b+LK9V4GzW4+//QzvvvyC/q7u/BY3fh8YSSvyE8//ILT6SYcjOF0SFjMDjouXuTCN99w+dfT+KUAAV+IVGKI4UyBsCQxVSgynM5RTOcJeCRu/X4G0eHGaXISVEJMTZQYL06g+GPIWhxJiyD7o3jVMIIaLgu5L4ikRfD648j+6H+EGoii+CPI/jBeNUiFzmxDb7FjsXuw2D3YPV5cgg/PcnXwyGVRdHtlBm1u9A4vBrsXg0vA4tY4/OHHPLhnO3u3b+bQfdu5dPIn3DYHhw48RDCQQFOjtN/qxCv4cDm8iB4V0SMTD4Yxdet59bmX8SthooE4V3/8jXQyy5G/vs5wOsfIcIFCdpQr33yPx+bk2m8/E/BqTI1NMjk6gahF/oP+d0LUYoha7G55/98gyP4oPq38KmkhKgaMFgxWB2a7C4tTwO6R7urCnRxyiT6MNie9Fhf9Ng+DDpH33nqdfVs2s625ifVr6mlqrGHLurW4HG4sBiNXr7QS8sdwuUSs/V345BA+OYxJ7yCoRdG1tWM3OdC8YQJqjJAaIZPIkUnlGB8tkkvnKI5MEJFUus6cw9DZj2Cy8fpzrzJZnKRUnCzfuhZDXGaCpEWQtAg+7V+HFJUAHjlQZrMSQlRCy+BF7n6vok9vwmh1YLDYsTo92N0ijmUARK+KIAVwiwpdBhNdeguDFhdvv/08D91/H1s3rWfD2gaaG8u/T9yyYT1up4jZYEfySOj1TnyCgl9LYNHbkKUgp0/8jORwYxkwY3cIqHIYTfKjiCqxUJJ8epjxkVFS4QRjhXFGswVOffcLTpOTM7/8StAfYWKiDIKoxXAv0/5OSvx7SFoEQQ3j8vr+H6YIy6njUUJlx2i2u7A43NiWBfGOKN5JC4PVSafBRp/FRb9N4MXHHuCFR/bxxnNP8PJfHufFxx9h26b1vPDcc7gdXmwWJ5988C6xaAbJGyAUSKGIGgF/CkUO4RN8+LwBrl+6gc+pENKivPPKG4S1GJoSpFQokkvlKUTSTORGGLjezpUzl/GYzMQjacaHx5kYLd7NfYdXw7Ns6u6kgKSG76aL7I8i+uN300TUYni0KC4ljEsJlxsoi8ON3VHuH6wuAbPDjWU5HB4vgyYb/RYn3WYL773/Om88+RCvPP4gTx3Yxd6WDTy5fy+7tm7myyNf8OHhv+O0OzHrjdy8eolYOENAFtGUBKlkjr72Pn764RcUKYIoKAy096OpYXyCyheHPyMTz5KJpVDsIqP5MSZGi7T+eh5TvwnRYiMSTKDr+p3J0jSKP4LPn1gWxCgeJYJLLtPfJQfuVgaPEsGjLZfMO5VDi+JWY7h9yyCYlplgdQjY3eJy/SyHU5DotzjROwQMdi9vv/w0rz1+kAd3tfD0A7t5cM929u/cQsvGdZw4dgyfoPLzj8f5/JN/8OkHH9PfdoWLZ37DbjQTkFVUOYjoUZC8Gj5BRVMjBLUw4VCKgBYjlxlhcmSSTDrPaK7IRKHIrx9/jr3fittkIeaPMZorMjMxTTqduUt977I+CGoUSY3hC5RD9pfLpqzF737u1WII/rLVtkshKozLIFgdApZlJlicHlyChEOQMdpc9Jid9JidXLpxlSfu38FfHznIcwf38vDurdy/Ywu7t2xkU3MjPxw9iiwHkAQVh9WN0+Lk3TffwWl3odcbCCtxIqEMAS2OTw7gk0NlEIJJgoEEIX+CdHSI0vAkqVSB/NAIEyPjHP/kPSyDRkSHi1AwiblPz+TkJGOj4yjBeNkjLB9WXfYMvkAMJRi/+/mdZzWYWm65owj+GE4lSoXOZGXQZEVnc5aHrG4vVldZHE1OL31mB90mB91GF88++QhvPvMIT+7bwYO7Wjiws4W9WzezvWUDG9bWc+vmTWQpiM8b5Or1S7jsIooSxWS0I7l9CG4J06CFcCCBKGiIToHTp87jU4IoUoCXn32FoUSWyewYmfgQxWyRbCJD19WbWHrtaFIA24ABm87KbGmc0uTsfwjhHeWXg/G7LJD9UbRw8i44aiiBEij3Gh4lhBiIl8dreosDi1NYniV4sDg9OAUJg12gU2elx1wujwNmJwd2buah3Vt5YNdW9m1v4b6WzezYuJ6N6xrp7+vj0u+XUOUgbpeEyyHg84UxWpyILgmr2YaqhPArYY5++SM+XxhNjbJ/+z40NYrN6CAeyzAyPMZXR44ymi0wNVaiNDzKDx9/wouPP0NAjZGOZZiaLDFVmvkPsfvf1eKOUN4Fabla/MtRhvAo4TIIRpsLs62sCXctsygzYLTSpbfRbXLQY3SUwTB7eGjnZg7u3ML+7Zu5r2UzOzdtYPP6Jq5duYaqhLh28Qoet4TZZOeXH44TCiaxWRwc//lbLl28jqbFcdo8eD0KijeIVwygSKG7I7tibph4bIhSbozSyBgTIyWun7iAobWTsBonFo4zOV5icmIGjxzALflxSn4EXxCXHCi3/8sH9iihZQBid9PAo0T+zVKHyo7RYHWUp0keLw63d7n39tCtN9JrdtBrdTNoExiwCwxaXFzv7OGB3S3cv2ML97VsZtfmMgh2qx2f14/iCyMKCmaTg78f/pSQP4niC+NyCNisLnzeAJpa7i5dtjJbvB4NVYkQiw4xlBrmxI+nGc6NUSpOUUjnuXrqCpJTQHZrZNM5JotFSuMlnKKKw6vhlPw4vQqSFsHqErG5vcsl1P9vrjK8PBeJ3LXYghouC6PR5iyXRPu/yqTBaKZ9wEyH3krboJkec9krdJscdJuc7L5vL/dv38r+7f8CQdfdjSLH0JQ4HreMxykheHzI3jAhfxhR0LBZXXTc6MTnCyNLQWRfGFWJ4JNDyL4Q0UiGbGaYWDxNYXic0miJsdFxvvjHP5EcLgx6K/nsCKXiJOPFCUQlgFtScQjycpMUxCMHcIo+RCWAEozfTYU74ukLRFCCUdRQWSzvgmB2uDHanAwYjOhMVm51dtFvcaKze+i1uOizusu6YBfot3not3k40LKJfdtb2L1lIy0bmpGlAF6PgqbEUX0xjn77E4Kg4RX9BNQYAS2JV/TjsQu8/OKrqEoExRfG5/UTCCRQfGHCWoRsukAykSWfK1LIjzAxNoXJIiILIeKxLKl0nnwqSyGTwSHI2D1eHIKMw6vhkgNlViyHrMXx+qN4/eXS+f/nLCsMFjsmW3nvYLQ5sdocGExGrnX20tpvoF1noV1nodNgo0Nf1oguU7li9Fnd7GvZws5NG9iyoRmfEkFVIgT8cfxKBEkM4RXCeIUgsjeMw+bh1C9nEQUVweOjr/MqoqCg+mL0dulx2ATC/hg9bb1kknmy6WEmRycoFaeIBZLcunyLoBYnFUqRDIQoDA3jlf245BAuOYRT8uPwlkFwycHy373KXZvsXXaN8jIoohZB8kep0OmNDBjM5Vbaasdis9LZ1UOnzsy1Lj0dgxbaBs206yx06K10Gix0Giz0GB30Wlxcae9j2+YyCOHwEEF/BkWOIgsqqi+GweDg+Sf/ik8q33pACHLrZjeSGEKWgpgtbk6fOk9ALqdEyJ8gFc8jCSrZZJ7J0RIzYzPkMqMookYsXE6XXCqPJvgoTc3i8mp3teGOPpTfB3B4NWyifHdW+u9a4FXDCEqICp3eTM/AIINGCwMGMxarneudPXQMmrjc0cPVzm46Bk30GG10DJroNtjoMTnoMtrvmqiWrS1s2bzxrrDFYnlCgSH8WgSvEMTni6MpcRw2WxkMKXYXFEWOoKnR8rpOixHyJ0hG0mQiQ2SiGYr5USZHxhGdIqFQFlkKks+OMJTKU8hkmZwol0mvEsWrRJdVP4hTVnF7gzglPzZRxi2Vp2P/3k26fcFyA9WvNzFoNDFgMNNvMNHe1cHVjn6utHdyrbOPG7162geMdOjLbOgy2u9Gr8WFzuml0+Siq6eT/r5BwqEUiWiWK6euENCSyN4wihxHVSJcu3gDn698+ME+UxkEXxhDj6GcRmqUSChBIpohER1iKJGlkB0lGYrjcfnJpMbR1DiTY9MMZwqMDI8xks5jF8s3b/f6yr3D8o3/u09wecsrhDuM+HcwKsqpUN49DBpNtLV30tpr4nrX4N1UaNNb/1UZDGUA7jy3G2zcHDBx9tw5vKKfoBohHhki5E9w83obLqcXTY3iV8vCJ4phJCGIT4qgSQH6unpQ5Cgvv/Q3/EqUaCDO0cOfkQgnMVzrZDiTJzdU4NLZy6TTIwT8cSayRRLhOJOTU4yNTpZFUPSVN0/LPsEja7gl9e4sQVRC2D3e5TWCH4/Xj6iUAano15swW2zoTTZ0eh3nrt3kYscA17sNXOk1lJmgs9AxWNaEOyy4Y6A6TQ7MNg+aFkNyS3z1+acosh/FF+HW1bN4hSABX6TcKcoBfN4gii+M5kug+IK4HTLKcpnU1CiRcJJEOMnZY18ymiqQT2X58N3DxKI5bFaBVCjB+MgEo7kC+cwIYyPjCHIQu9eHTSxPyB2CjFtS75omnxZF8cdQ/BHsHm8ZhGWQBF+Ait5BPYM6A4NGCx2d3VzpGORGv5nr3QZu9Bi50W++K4ydOisd+nJ06sqA6M1u3DYXdp0Zt8mO02xH8Mj4xDCaEkfxxQhqEfxaEp8viiwF0Q9YUaQQihxFU2JoywAc3LlvWRNSmPqNFDI5YpEoTptMMJIhGk6RzgxTHJlgvDBGLpVnbHh8+VBlb3Anygf0302NOyGo4bKHkP3LTNGo0BvKkyWT3c2N9i6u9Bq43l2Oy10DXLjVzs0+Azf6TdwcMHGzz0Brv7EslgYbkhhA8ZUtbySYwW3zIHvD5QN7yzes7+nEr8VQ5Ch+jw+fHEKVoyhSCNlbBsOvxdCUELp+E6lginQkQy6dJxXNYDTYCQUyhMMZ0qk8Y8NjFDJ5hhIZirkiPiWAw+vD5VWWcz9Uprrsx6sGy8tZQb6bGncmTXdGbBV6gwmdyYrZZOb3y1e52qnjWpeeGz1GrnbquNmr59aAgR69FZ3di0Xw0zZgpFtvQ1OjhMM54vEREpFCuTJEcmhagoCSwitGyr9RUMpgyIIfVQnj80X4y6PPLgtjkN9/PbNstwOoPq282tdi5NI5Wm/0IItRXA4F3aAZ0e4kGUkwXhgnlRiiWJykUBjF4Q3g9gbLii8HcP+vSZNnWQjvPDu90l1mVAwaLZhsTnQ6A+du9XKlW8/Fjj5udBu41j3IjW4DN/sMDFhd6B0CfVY33UY73XoHAS1N0J8hHB7C5VCIRzLEIznMBjvffPUzHpdERIvjV2M89tjzdN/qQfXF0HxBZCmA6tVQhWX7LAbwy0FC/hi//XyKaCCBadCCsceM16Oh+WKEAkPkh0YpFScp5sfIxLOUJuYoTUwul8MgdlEta4Pkx728LrizPbszavcFIkhKEJcoLYNgsjJosnPpViuXunVc7BzgSreeq90GrnSVQbjRq6e1z8iNPiPteitdBjuKliIaHSYWyWMxuYmGUyTiBSKhHJd+/xW/liKgJQks13+/FsOvxNDUIKovjE8O4RVUvB4NRQpx9thv+OUIASVEOBAjEU4R8CpcOX0BQ7eRgJoiGskxWZylNDmDSW/E7BQYtDmxeRTs3gB20Y9dVP8VkoJbLrPjbmlUw3jVEL5ABK+s4fH5qRjQmzAYLRz7/QKnb3Zx+mYX5290crGjj8vtA1zqHKS130jboJlbAyY69BZUJUlrp55QII3B7OTEifMIHh/RcJaIP0VQSyOLIWSniKqW8z3gC3Pyl9/wS1FkKYAo+O4CoEkBZG8YzRtC9QUIKxFkqxtN9NN28RbfvPkeA6e+Rr72LYHBC+TEVsyCiNktYvaI5fX7slt0eLW7IDi8fpy+0N3GSvg3MMquMYbdI1Fxra2N9s52Lnf0calzkOs9Rm71mbnWbSgzolPHte5BrncbuNarxx/I4HRqxNNjxEN5YtE8hr4eopEMkVAWnzdIUEuiSmE8DhFFCtDe1oPq9Zdtss7Cxd/LP/Z8950PcVhFZK+K5PHg8/pRlRD9XX3E/DGefeRpBjr0/Pb3L2n/+l3U699i/PVjckInDkd5T2J2i+gtjmXbXGaCQ1Bwyiou6U5fEbjbXZYttm+56/Tj8ipUDBosXL55nTM3Ozlzs5vfW7u50NbDpa5/CeTFth6udAwSCOWRxCjJVBFFiuA0OUnF81h0FgS3QkBLEdTiZRvsixGWwyhSiNM/HEf1RVC9Kj6bhE+KIIsakqigiCqSV0P1apiMVtwuqcwIr4bL4WWgbZDz3/3EuQ9fQL7yT269+Rxa/1kcNg9mhwejzYXJ7qK9fxC9xcGg3Yne6cLgcGNyeTC5BOweH14lgksO4ZGCCHL4rmMU1DAVff2DnLhwjZNX2vjtegdnr3dxqXMQvc3DoMXDgNnJ+bYe+oxO2tsH+frbk8RjQ6SSeYx6gc5bPchiCGO/HZ9Xxag30d7aTV/3AD45RFtrJ72d/ShCCMXjx+f1c/K7T/EKCrLXh8fuQBY1AlIAn0dBlvz45SA+IUBvax/6NgPtpy5x5bN30c5/zYXnH0S99SMWt4JVkLCL/1q9l+1z4D90wSkFyxOk5d7h3/eWbl9ZLyquXr/CyQs3/7+qzbM7jutIw/gB+2HXR1ZYS5aVvJSsaEqiRZGyGEECDEgESCIRORE5z2By6p480xN6ck8epMGASCRFStae9e969kODI/vDPR3u6Xtuvfetqlu3qlnQWZjVGJld0bOst+EKxjG7JZbNAqtGB4NdgxRKRxwd/YPawf+SSRbY3X3Gk+oBxdwuHpufUm6LbKpIb0cnO+Uq2XiWhJzBaw8QTyhklQrpRI6QN0wpW0EKyOTSRUrZCoVMkUp2E8kfZbO4TTm7SzZRJOyUyclRxs9+gqermVB/OwW/hoRSIJrJEVFyRNMFYtkCgVgSOVMkpqgAyUqemFIippRIZssks2VSucq/AZIrb9MwNbfMtMbMzLqBeb2NBYPAstHOisnBhsPFqslJefMYOVFAye1xePgzB3tP8TlDVHdOOKweU87uqrnE/ROUVIlyrsRW6QDtkob5uWV2d46pbu+zu3PAbnmfcmGb7UqNolIiFU1SLuxQVEoUlTKZaJqd4i5Wg0AuU6EQz5G06hj99BMy0yOEh9uJpguqkJkicqZ4agQrSIl0/TmmlIhmcsSyhToQMUXdTP1rjKEUt2gYX1xnXmtlwSCwaBRYNgisWt0sm52sWFysWURKlQNy+T0qO8fUqk8pZbdZXNRR231KIpomHpA5qJ2wt3NAJBRDjqbY2nzC7MQ0sXCa/eoRXotIqVQjFVWo7R6qSZhknkqpRiKSopytkEkWeXr0gtruMUVlk6WJFXby2/getOF/0ElhYRQpmSeUyhLN5AgncwTjqbpaJJQSvmisDk5CUWMJlQnFf2+F8m/b5jmNhdkNK9MaM3NaE7PrKitm1vWsW0Ty+V2K5UNyhQOq1aesLS9TUGrYTAK7W/scHT4nJqV4snfMVrmGLMVJphSigTjmdT3JWJ79vUOKSpmcsk1WqXB89JJSfotsdpvq7hGV3CYPunoI+mQO959zUDshGc9T3Trg+PiInBxju5jkn7++JJhME0orBGMZQskMkXS2LrScKRKUE0SU3G92IqOqRPxUHdQSJJURibx6bRhb0TG5qmN+w8yKUayv/ppJQGP1kFWqFErH7G4/ZWfnmK62bgq5HbaLu1QyBXa3a+jWNnDYXWxVaiw9XiebLlIpVfFaPQQcXva29ynlygS8YfLZHRKSF1mK0Xb9PGvzGkrZFOmYgn3Dxu52jer2IY8n5tnZqhKTIuyWqjw7OOLpk2NCaYVoJkc0owr6Si1iSukUiAK+aLyuMtFMTrUNWfU5nsnXE0zRpIIUT9EwsaTl8aqO6VUjcxsWFnU2lo0iC0aBUuWEYvmYfPmAvd2n1Lb3KSpVtipH7O48oZwrUsqWmJ5aoVY9Yruyx1jnIzYrNYrpEl6bA7vFSTlXoZitINjdKKkC1y41IokBYoEIMSlJb1cP5hUjfqeXZ0+fMzk0SaX8BJvGTG37Cbtbe5zsH3Bce0K2sEk4pRBOKURSWcJphXAigy8axy8nkBJpnMFw/T6UVN3kK0P5r0xQ6zS3aRhbWGNqZYOZNRMTy1pmNUYWdXYWdXZ2qj+R3zxCkmRymQrblT1K+X12tw7wu3yUyhWymQrZZIm96jHWdSMj9/uxGgxsVmp4nBKl4i65VB4lVUBRymSVEttbNXyOEC6HgBxNU9veRzS60K1qeXb4E2k5S6VU42D/iN3KHkfVY4qpOMe7NX5+8SvBeIpQMqNmzdKn9iGlEM0U6owIROK/MSSlqKfRpy2TK5Mrb9c3TQ0TS+uMzCwytaxndt3EjNbEnMbCot7OVOcV8sVjfG4P1c0axfw+5XyVrdIu6ViKSn6LfLZGJJxia3MPm8GKdnmNYr5KubSLaHJRyu9QLGyhJItk0gUcNj87WzWmx+YJeiSSsSzVyhNWRxcYvt/Ni5OXJKMy5eI+zw+es5Mt83z/mJ8OTziuHfLrL/9HOJlFVvJE0llCp6scSmb+zVv45YSqDnW1UMHKFyokstnTo/o8iUyOhrH5VfonZxhf0DK7bmZOY2LRKDBndKG9c46lS58yfOVrjg+fUVC22d6ssVPZobq5R7m4RzGvBke7lT1cZicBZ5BSdpu8UsYnhijkt9ks11DiWdLpIvncFgdbVSSvTCaZR7Q42dzc5+aFq6zPLVNUSiRDMWKRNM9OXrBXqfHL8XOeHT3lp+MX1Lb3CMVVuxBKK4SSGUKJV3aigKy88gxF/HKCeLZCLJMnreRRcmVi6RyRtFq1G81kkdM5Gu4PTtA/OcfI3ArD8+uML2iZWTMxbxCZvvwFa1c/ZebHM6w1naXvwhn29w45efKM4+oRC2OPKRdrbJXVYm6/WyLokshmt1GSeTxOCcHmprdrgGRMIZ0qIuo32N3ax7xhJymnUDJltso1NJPLtN5o5tnJC/JyhkJ+ixfPfqG6WeNgZ4vnB0/JxFK8fPoz4UyWUDKDFFeIpFRG1A3lqQrElBLeUJRMoUJCKRBJZ0+30HnimRzxTF4tQ8jkaGgfGKZ7eIqRmWXG5tYZm9cwsaRhctXA1Y/fZfjs+4ye+4CVxr9gbPsS4eE5xO7vmPjuTwzeaiSbyFMp7ZCVE9g8YVaWtWQzWxSyVbyuoHqMvnWIz+khGkmr0ebOAW4xRKW8RzazxWalinHJyOrjeQ6fnJCOKZSUMi9/+gflfJlfX/wvzw+es1/Z5aenvxDL5OqCh1MKUipTByGayf2bZwinFCJKjvCpOkQzuVMQ1DHkVJaGh0PjjMwt1ZkwPK9hdFHL5JKOWY2dW39+k/tfvMPjHz5k+e8f4Oo7T2Do7xhuf0bvF++wbhFZsbhZs4joHT4kKUZW2cRm8yAF42yVa1R3ThBsfqLhFEqqxF71EKfVi2j3IEdzbFZqmFaNaGaXOagekUnkKCpFats1Xpy8ZDNd4EntiBcnL3l2dEg8dmr1k6cgxNVoMqLk6oLLSp6IksMlRVQg0mroHU0q9cDrlXFtaO0b5t7gJD0T8/RPzjG8sM7jFQNTy3pm1g1Mreq58dFbtH38FuPfvYel8xvcfefx9l3AcOczxr57n9HlNbqHJ7D5IzilOIIUxRNJ4ZdkSpU9sokExeIOucwWSrZELpXHZw2Sy25SyO2yXdnHvG5FM7/AfvWIbKzE4MM2fn7xC/0Pe3l58jMnB4fs7zzhl+f/4J//+GddHV65wVd0D6XVd5F0lnBG/Y0pGE+p3iOpIKeyRE5D8FffNly6eZtzP17j8u1WGtvuc7uzm9aeQXrGpnk0Mcfkygbf/s/7tH7yBx59+y7rzZ/gHfw7kblmQpOXsdw7y+z9ZoyiH7svghCIYA+EsQeiOMMJvNE0wmnu0hWKoaQKbBd2cIcSKJkypVKNzUoVjxhkbnyane19UtEsSkLh2cnPvHzxKy+e/8KLp6p92K8dEY6nkeIKgbgqYCiRrQMixZW6Cw3H00iJNGZBxC8n8IVkApEYnmAYlxTGF5IJxpM0tHQPcLdnkHuD43QNTdEzOkvfxCw9E/NMrOgZXdxgdGGDH95/nY4v3mH60ofY7n+Hb+Iaobk7SGPX0Ld8wcKGDYc/jBBQEzWCFKtnqTyRBD45hRhSq148kRROScYVlNkq1yjkK7ijab57+zUquR0SySxxOc7BwTNe/PQrIX8AXyxBMJZBktP440kCsSTuUBRnMIzglxADIRy+IKIUxhOW8csJArEk3kiMQCROMJ7CLycIJtPqj29JFcCgnKCho3eQ2939tA2M0d47yr3+cbpHZuibXKBv+fvOygAACKpJREFUeomRBS2ji1quX77ArTNv8uDLt1ls+hTH0CUCs3cJzdxA7D3P6v3L2PzhemZKDMb+JVkjnx7RRwglM7gicbUWSpLxRFSG2P0SF//4GuNtzfR9+jq6G++ym0mSWGrBKf0mXEBO443E8MUSBOQ0wZh65uENJ/DLCfxyCl80Xm9+OYEvGmfNaDrtV1swnsIfjuGPJmhoau2i+X4fd3sGeTg8xe2Hg7Q/Gqejf4TOoQkeL+sZmFlhZGGN79/7Pc1nXqfn23fZ6PgGz0Qj0vxtgqPXsLR9hc0TUpMz/jBWTxCLO4BR9GIS3ehEEaPgwur1IwRDiFIYZyiCOyLjCcu4JJkrH7zJzT//jqEv/xvDzY+Qes+SnrlIMBpXBY3EVKHkFOF4Gm84gTcSwx2RcQbDeMMJ3BEZfziGOxxX6y/lOO6IjEuKEojE8UZieMIy3khMHS8s09DY2s61lk6aO7q586Cfm5193Ozs4/7gGG0Do/RNzNI3Nc/oko4v33uTKx+8TvvnbzF57RPsQ1fwjd8kMNWIs+dvONweLG7p1D6EEINRxGAUIRDBEZBOs9py/Z0ohetgbOjWuPT+72n9nzcY/vodjLfO4Ov5K/HJC3gjKr19sQSSnEAMRnFJEZyh35orHMUTiuMKqUJ6wiownrCsqk0oytTSIs5QBH84hjMYVt9LERruPHzErQf93L7fR0v3AM0PBmjvGaL90Tg9Ews8HJ6mb2qRoekVRha0fP/HN7jy0RuM/O1D1lu+Rhj4kcBUI+7BC5gme7G4A5icPmz+UL0e2iWpBlMIRH4DIBitT14MhBjsus3VD9+g/cybjH/7LoamM3h7vyE2fp5IIk0gnlQBDIRUQANSfXxnKII3EsMVVse2eoJ1tomBUB1sq9uHM/jbN86g2t/Q9KCP212PuHu/n8b7PTR29NAyMM69oUnuDU7SOzrNwMI6jyZXGFnQ8Ml7f+D8u69x5+M3GPv+fQztZ3H3/4DQex7r4iOsvgAWbxCzK4DNKyEEItj8QWx+NcVv80rYfSGEYKgOjBAMceviVzR+9BYdf3mLue8/wtD8Z1w9XxId/R5XMF5nlSiFcfjVZvcHcQQkBCmsCiSF1We/hNUTxO4PIfiDCEEJuz+I4JcYm11APAXR7g/g8AVpuNrcyqVrN2hqv0dzZw83O3to7uyho3+Ee4PjdI/P0TO5SN/kAqOLWsZXDJz9w39y8f3XePD1e8w3/gVTxzcYO87i8boxuoNYvH7MriBWrx+zRwXDKHqxeHyYXX5Mbj82XwAhGFIF8QW4+vm7XP/zG3R9/t9Mf/8epruf4ek5S2Tie0S/6nbFYBR7QMLmC6hXr4TV7cPuD2L2B7B6Atj8IUxOH3ZvAJs7iNXtw+ELYnVJ2D0SOquIxeVFCPix+YKYRR8Nl5rucvFqEzda2rnV0cWN1vtcvdNBy4MBWroHuNPziLb+MXrG53gwPM3DiTk6+wb46u3/4ubHv2f0wodMPujE7XbiD/gR/EGMopcNhwuT06cywx1UhXf66upidvmwugIYnG5sXommc59z/czr3P/sHWYufoC17TPc3X/Fv/IQeyCM4A9jdQcxi37MTp+qcm4Js1Md1+RUx3sFuFH0YnH6MQlejE43JtGHWfThcHqZWV7C6vRgcXkwCi4afrx5hxttHVxr6eS7y41cu9PB9bv3aO7qpb1niLaeITqHpng4Nkvv2Bx9U4s8GJ2l8VYz9zo7mF5cwmC1YBedWK1GQqEQGw4RneDGILrQOURMTtVLGJ3q5AxOD0bRg1n0YhBdWNwBuno6ufPxW/R89TYzP7yPsfUzvIPnEMIJTE4feocbo8uLyeVF73BjcvoxCT4sLj96wYledGF2ejCILgyCB73Djc6m3hudbnQOEZ3dpd5brRhtAibBhcnhouHcj418e/kml2+2cvH6bS5evUX3+AyNLV08HJulrWeE1r5RuscW6Xo0wYOhx3QNTdHZP8SVq3/nXlcnI2OjzM/Ps7q6jMfjIpTKoBc96B1eTE4fRtGPXnRhcHrRnU7YIHgwCL7TVfPRef8ej/p6eNR5m4Fv/8Ri05fEk1E2HB50ghe9EMAo+lV36xAxOJxs2JxoraIqoE1AZ3ViEJ1obQ5WjQ40NoF1ox294GTDrvbrbALrZgfz6xo0BjN6u0DDV3+7yDc/XOH8lSbOnr/Mjzfv0N43SOPdTm519nOz4yEtDwZpezBEe88ILb0jtD0a517/OBcv/0DT3WZ6+rqZmppgdXUZvX6Dxw/usWq2s2q2s+5worGJaK0iesHJutWO1i6gtQvoBWd95Vo7W3g0MsDM4goGqx7R5UCKhujo78Vgd6O1CxgdHoyiH63Ngc6qAqC1CWjNAht2gTWTnTWjjTWTXe23iGxYXGgtdtYtNjQmkWWDkQWNgampCdq6HzIxO0vD1+cu8MX5H/jibxe5cL2Jxo6HDM+uMjSzwuXmNq7e7uBGWzeNLZ1cbmqlqb2bS02tfH3uArdab3Pp+lWa7jYzODzI0vIScwuzJF3rrBisrJsdrBptKhhW4RQE4XTyjrq66Bwit+/eoaWjnRWNFovNit/vIypHaLzTyLpZZNWo0tkgeNDYRDQWgTWTWly2YXWgNTtY0RoYmZxkbPoxyxody5oNdBY7qwYzOofImsXBitHOusmK1qBnaV3Hks5Iw+9+9zv+479e408fneHtP33AuR+v0t4/wtUbd7jTPcCPza00tnZztf0h/TOLtPcM03R/kLb+cW53DXD+0kWuNV3nbnsbYxNjWAyrVGSRxQ0TSwYbj5c1rBisLJkcLBsEFvVmlgw2VkwOFvVm1s0iGpODprs3uX7rLg97upmZm8Yf9GA0m+gd6GVhVUvv0BCjM/MsrmlZ0BjR2tTkkN6uWnutWUBrsbNhF9CYHGxYRPQ2F0bBxZrRgs4usLhhYllvYVGnZ1mjo+nuXcYWlvh/o/Ei93n+wsMAAAAASUVORK5CYII=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SpPr>
          <a:spLocks noChangeAspect="1" noChangeArrowheads="1"/>
        </xdr:cNvSpPr>
      </xdr:nvSpPr>
      <xdr:spPr bwMode="auto">
        <a:xfrm>
          <a:off x="0" y="39684960"/>
          <a:ext cx="292088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1193</xdr:row>
      <xdr:rowOff>0</xdr:rowOff>
    </xdr:from>
    <xdr:ext cx="1168400" cy="1592418"/>
    <xdr:sp macro="" textlink="">
      <xdr:nvSpPr>
        <xdr:cNvPr id="97" name="AutoShape 1247" descr="https://docviewer.yandex.ru/view/1130000026452473/htmlimage?id=7q2j-kab1bz80zqmydoj9l06cru2zwsv3qha4e0f8pamb33yu8yqb5wf1zqjk0bt0gzqu0p5lu7v0h1apwqt32f7o2jkal5eeem3t8in&amp;name=image-qKYZI0FJf2uAFL8eSK.jpg&amp;dsid=def79d7f8f3b3900e95343c2d4a1df3a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SpPr>
          <a:spLocks noChangeAspect="1" noChangeArrowheads="1"/>
        </xdr:cNvSpPr>
      </xdr:nvSpPr>
      <xdr:spPr bwMode="auto">
        <a:xfrm>
          <a:off x="0" y="33284160"/>
          <a:ext cx="1168400" cy="1592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100" name="TextBox 9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SpPr txBox="1"/>
      </xdr:nvSpPr>
      <xdr:spPr>
        <a:xfrm>
          <a:off x="1773555" y="872337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66675</xdr:colOff>
      <xdr:row>1184</xdr:row>
      <xdr:rowOff>114300</xdr:rowOff>
    </xdr:from>
    <xdr:ext cx="1190625" cy="1760220"/>
    <xdr:pic>
      <xdr:nvPicPr>
        <xdr:cNvPr id="105" name="Рисунок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198920100"/>
          <a:ext cx="1190625" cy="1760220"/>
        </a:xfrm>
        <a:prstGeom prst="rect">
          <a:avLst/>
        </a:prstGeom>
      </xdr:spPr>
    </xdr:pic>
    <xdr:clientData/>
  </xdr:oneCellAnchor>
  <xdr:oneCellAnchor>
    <xdr:from>
      <xdr:col>0</xdr:col>
      <xdr:colOff>114301</xdr:colOff>
      <xdr:row>1172</xdr:row>
      <xdr:rowOff>47625</xdr:rowOff>
    </xdr:from>
    <xdr:ext cx="1200150" cy="1777335"/>
    <xdr:pic>
      <xdr:nvPicPr>
        <xdr:cNvPr id="127" name="Рисунок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1" y="159829500"/>
          <a:ext cx="1200150" cy="1777335"/>
        </a:xfrm>
        <a:prstGeom prst="rect">
          <a:avLst/>
        </a:prstGeom>
      </xdr:spPr>
    </xdr:pic>
    <xdr:clientData/>
  </xdr:oneCellAnchor>
  <xdr:oneCellAnchor>
    <xdr:from>
      <xdr:col>0</xdr:col>
      <xdr:colOff>42333</xdr:colOff>
      <xdr:row>1178</xdr:row>
      <xdr:rowOff>507999</xdr:rowOff>
    </xdr:from>
    <xdr:ext cx="1171575" cy="1663763"/>
    <xdr:pic>
      <xdr:nvPicPr>
        <xdr:cNvPr id="128" name="Рисунок 88" descr="D:\ОЛЛА\Desktop\новинки на сайт\LP1A2767.jp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33" y="23588979"/>
          <a:ext cx="1171575" cy="16637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124" name="TextBox 12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SpPr txBox="1"/>
      </xdr:nvSpPr>
      <xdr:spPr>
        <a:xfrm>
          <a:off x="1842135" y="1679448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SpPr txBox="1"/>
      </xdr:nvSpPr>
      <xdr:spPr>
        <a:xfrm>
          <a:off x="1842135" y="1688496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1193</xdr:row>
      <xdr:rowOff>0</xdr:rowOff>
    </xdr:from>
    <xdr:ext cx="184731" cy="264560"/>
    <xdr:sp macro="" textlink="">
      <xdr:nvSpPr>
        <xdr:cNvPr id="143" name="TextBox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SpPr txBox="1"/>
      </xdr:nvSpPr>
      <xdr:spPr>
        <a:xfrm>
          <a:off x="1849755" y="17440275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1193</xdr:row>
      <xdr:rowOff>0</xdr:rowOff>
    </xdr:from>
    <xdr:ext cx="184731" cy="264560"/>
    <xdr:sp macro="" textlink="">
      <xdr:nvSpPr>
        <xdr:cNvPr id="144" name="TextBox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SpPr txBox="1"/>
      </xdr:nvSpPr>
      <xdr:spPr>
        <a:xfrm>
          <a:off x="1849755" y="1753076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145" name="TextBox 14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SpPr txBox="1"/>
      </xdr:nvSpPr>
      <xdr:spPr>
        <a:xfrm>
          <a:off x="1842135" y="1765268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146" name="TextBox 145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SpPr txBox="1"/>
      </xdr:nvSpPr>
      <xdr:spPr>
        <a:xfrm>
          <a:off x="1842135" y="1937670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1193</xdr:row>
      <xdr:rowOff>0</xdr:rowOff>
    </xdr:from>
    <xdr:ext cx="184731" cy="264560"/>
    <xdr:sp macro="" textlink="">
      <xdr:nvSpPr>
        <xdr:cNvPr id="147" name="TextBox 146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SpPr txBox="1"/>
      </xdr:nvSpPr>
      <xdr:spPr>
        <a:xfrm>
          <a:off x="1842135" y="1958816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twoCellAnchor editAs="oneCell">
    <xdr:from>
      <xdr:col>0</xdr:col>
      <xdr:colOff>142876</xdr:colOff>
      <xdr:row>117</xdr:row>
      <xdr:rowOff>0</xdr:rowOff>
    </xdr:from>
    <xdr:to>
      <xdr:col>1</xdr:col>
      <xdr:colOff>142875</xdr:colOff>
      <xdr:row>125</xdr:row>
      <xdr:rowOff>37132</xdr:rowOff>
    </xdr:to>
    <xdr:pic>
      <xdr:nvPicPr>
        <xdr:cNvPr id="165" name="Рисунок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6" y="16849726"/>
          <a:ext cx="1162049" cy="171353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126</xdr:row>
      <xdr:rowOff>1</xdr:rowOff>
    </xdr:from>
    <xdr:ext cx="1208631" cy="1809750"/>
    <xdr:pic>
      <xdr:nvPicPr>
        <xdr:cNvPr id="168" name="Рисунок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057376"/>
          <a:ext cx="1208631" cy="180975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101</xdr:row>
      <xdr:rowOff>0</xdr:rowOff>
    </xdr:from>
    <xdr:ext cx="304800" cy="304800"/>
    <xdr:sp macro="" textlink="">
      <xdr:nvSpPr>
        <xdr:cNvPr id="17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2182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209550</xdr:colOff>
      <xdr:row>102</xdr:row>
      <xdr:rowOff>57151</xdr:rowOff>
    </xdr:from>
    <xdr:to>
      <xdr:col>1</xdr:col>
      <xdr:colOff>85725</xdr:colOff>
      <xdr:row>111</xdr:row>
      <xdr:rowOff>180975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20345401"/>
          <a:ext cx="1038225" cy="1838324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1171</xdr:row>
      <xdr:rowOff>0</xdr:rowOff>
    </xdr:from>
    <xdr:ext cx="304800" cy="304800"/>
    <xdr:sp macro="" textlink="">
      <xdr:nvSpPr>
        <xdr:cNvPr id="17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6077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</xdr:col>
      <xdr:colOff>866775</xdr:colOff>
      <xdr:row>1171</xdr:row>
      <xdr:rowOff>0</xdr:rowOff>
    </xdr:from>
    <xdr:ext cx="304800" cy="304800"/>
    <xdr:sp macro="" textlink="">
      <xdr:nvSpPr>
        <xdr:cNvPr id="180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SpPr>
          <a:spLocks noChangeAspect="1" noChangeArrowheads="1"/>
        </xdr:cNvSpPr>
      </xdr:nvSpPr>
      <xdr:spPr bwMode="auto">
        <a:xfrm>
          <a:off x="3476625" y="38042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1171</xdr:row>
      <xdr:rowOff>0</xdr:rowOff>
    </xdr:from>
    <xdr:ext cx="304800" cy="304800"/>
    <xdr:sp macro="" textlink="">
      <xdr:nvSpPr>
        <xdr:cNvPr id="18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11480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116</xdr:row>
      <xdr:rowOff>0</xdr:rowOff>
    </xdr:from>
    <xdr:ext cx="304800" cy="304800"/>
    <xdr:sp macro="" textlink="">
      <xdr:nvSpPr>
        <xdr:cNvPr id="162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SpPr>
          <a:spLocks noChangeAspect="1" noChangeArrowheads="1"/>
        </xdr:cNvSpPr>
      </xdr:nvSpPr>
      <xdr:spPr bwMode="auto">
        <a:xfrm>
          <a:off x="0" y="391763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116</xdr:row>
      <xdr:rowOff>0</xdr:rowOff>
    </xdr:from>
    <xdr:ext cx="304800" cy="304800"/>
    <xdr:sp macro="" textlink="">
      <xdr:nvSpPr>
        <xdr:cNvPr id="16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SpPr>
          <a:spLocks noChangeAspect="1" noChangeArrowheads="1"/>
        </xdr:cNvSpPr>
      </xdr:nvSpPr>
      <xdr:spPr bwMode="auto">
        <a:xfrm>
          <a:off x="0" y="391763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116</xdr:row>
      <xdr:rowOff>0</xdr:rowOff>
    </xdr:from>
    <xdr:ext cx="304800" cy="304800"/>
    <xdr:sp macro="" textlink="">
      <xdr:nvSpPr>
        <xdr:cNvPr id="17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SpPr>
          <a:spLocks noChangeAspect="1" noChangeArrowheads="1"/>
        </xdr:cNvSpPr>
      </xdr:nvSpPr>
      <xdr:spPr bwMode="auto">
        <a:xfrm>
          <a:off x="0" y="391763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116</xdr:row>
      <xdr:rowOff>0</xdr:rowOff>
    </xdr:from>
    <xdr:ext cx="304800" cy="304800"/>
    <xdr:sp macro="" textlink="">
      <xdr:nvSpPr>
        <xdr:cNvPr id="18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SpPr>
          <a:spLocks noChangeAspect="1" noChangeArrowheads="1"/>
        </xdr:cNvSpPr>
      </xdr:nvSpPr>
      <xdr:spPr bwMode="auto">
        <a:xfrm>
          <a:off x="0" y="391763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1171</xdr:row>
      <xdr:rowOff>0</xdr:rowOff>
    </xdr:from>
    <xdr:ext cx="304800" cy="304800"/>
    <xdr:sp macro="" textlink="">
      <xdr:nvSpPr>
        <xdr:cNvPr id="18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62476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1171</xdr:row>
      <xdr:rowOff>0</xdr:rowOff>
    </xdr:from>
    <xdr:ext cx="304800" cy="304800"/>
    <xdr:sp macro="" textlink="">
      <xdr:nvSpPr>
        <xdr:cNvPr id="187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249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561</xdr:row>
      <xdr:rowOff>0</xdr:rowOff>
    </xdr:from>
    <xdr:ext cx="304800" cy="304800"/>
    <xdr:sp macro="" textlink="">
      <xdr:nvSpPr>
        <xdr:cNvPr id="19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SpPr>
          <a:spLocks noChangeAspect="1" noChangeArrowheads="1"/>
        </xdr:cNvSpPr>
      </xdr:nvSpPr>
      <xdr:spPr bwMode="auto">
        <a:xfrm>
          <a:off x="0" y="59797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123825</xdr:colOff>
      <xdr:row>561</xdr:row>
      <xdr:rowOff>408353</xdr:rowOff>
    </xdr:from>
    <xdr:ext cx="912019" cy="1496647"/>
    <xdr:pic>
      <xdr:nvPicPr>
        <xdr:cNvPr id="200" name="Рисунок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125090603"/>
          <a:ext cx="912019" cy="1496647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1171</xdr:row>
      <xdr:rowOff>0</xdr:rowOff>
    </xdr:from>
    <xdr:ext cx="304800" cy="304800"/>
    <xdr:sp macro="" textlink="">
      <xdr:nvSpPr>
        <xdr:cNvPr id="207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SpPr>
          <a:spLocks noChangeAspect="1" noChangeArrowheads="1"/>
        </xdr:cNvSpPr>
      </xdr:nvSpPr>
      <xdr:spPr bwMode="auto">
        <a:xfrm>
          <a:off x="0" y="615219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4</xdr:row>
      <xdr:rowOff>0</xdr:rowOff>
    </xdr:from>
    <xdr:ext cx="304800" cy="304800"/>
    <xdr:sp macro="" textlink="">
      <xdr:nvSpPr>
        <xdr:cNvPr id="195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SpPr>
          <a:spLocks noChangeAspect="1" noChangeArrowheads="1"/>
        </xdr:cNvSpPr>
      </xdr:nvSpPr>
      <xdr:spPr bwMode="auto">
        <a:xfrm>
          <a:off x="0" y="3908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552450</xdr:colOff>
      <xdr:row>695</xdr:row>
      <xdr:rowOff>123825</xdr:rowOff>
    </xdr:from>
    <xdr:ext cx="304800" cy="304800"/>
    <xdr:sp macro="" textlink="">
      <xdr:nvSpPr>
        <xdr:cNvPr id="174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SpPr>
          <a:spLocks noChangeAspect="1" noChangeArrowheads="1"/>
        </xdr:cNvSpPr>
      </xdr:nvSpPr>
      <xdr:spPr bwMode="auto">
        <a:xfrm>
          <a:off x="552450" y="44786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104776</xdr:colOff>
      <xdr:row>696</xdr:row>
      <xdr:rowOff>76200</xdr:rowOff>
    </xdr:from>
    <xdr:ext cx="1181100" cy="1466850"/>
    <xdr:pic>
      <xdr:nvPicPr>
        <xdr:cNvPr id="188" name="Рисунок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6" y="45138975"/>
          <a:ext cx="1181100" cy="146685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682</xdr:row>
      <xdr:rowOff>0</xdr:rowOff>
    </xdr:from>
    <xdr:ext cx="304800" cy="304800"/>
    <xdr:sp macro="" textlink="">
      <xdr:nvSpPr>
        <xdr:cNvPr id="20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9163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684</xdr:row>
      <xdr:rowOff>0</xdr:rowOff>
    </xdr:from>
    <xdr:ext cx="1333500" cy="1997753"/>
    <xdr:pic>
      <xdr:nvPicPr>
        <xdr:cNvPr id="211" name="Рисунок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9354025"/>
          <a:ext cx="1333500" cy="1997753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304800" cy="304800"/>
    <xdr:sp macro="" textlink="">
      <xdr:nvSpPr>
        <xdr:cNvPr id="212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SpPr>
          <a:spLocks noChangeAspect="1" noChangeArrowheads="1"/>
        </xdr:cNvSpPr>
      </xdr:nvSpPr>
      <xdr:spPr bwMode="auto">
        <a:xfrm>
          <a:off x="0" y="67332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4</xdr:row>
      <xdr:rowOff>0</xdr:rowOff>
    </xdr:from>
    <xdr:ext cx="304800" cy="304800"/>
    <xdr:sp macro="" textlink="">
      <xdr:nvSpPr>
        <xdr:cNvPr id="21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SpPr>
          <a:spLocks noChangeAspect="1" noChangeArrowheads="1"/>
        </xdr:cNvSpPr>
      </xdr:nvSpPr>
      <xdr:spPr bwMode="auto">
        <a:xfrm>
          <a:off x="0" y="67332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66675</xdr:colOff>
      <xdr:row>1165</xdr:row>
      <xdr:rowOff>38100</xdr:rowOff>
    </xdr:from>
    <xdr:to>
      <xdr:col>1</xdr:col>
      <xdr:colOff>123280</xdr:colOff>
      <xdr:row>1168</xdr:row>
      <xdr:rowOff>476250</xdr:rowOff>
    </xdr:to>
    <xdr:pic>
      <xdr:nvPicPr>
        <xdr:cNvPr id="215" name="Рисунок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16649700"/>
          <a:ext cx="1218655" cy="1952625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1170</xdr:row>
      <xdr:rowOff>0</xdr:rowOff>
    </xdr:from>
    <xdr:to>
      <xdr:col>1</xdr:col>
      <xdr:colOff>38100</xdr:colOff>
      <xdr:row>1170</xdr:row>
      <xdr:rowOff>1459839</xdr:rowOff>
    </xdr:to>
    <xdr:pic>
      <xdr:nvPicPr>
        <xdr:cNvPr id="216" name="Рисунок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94021275"/>
          <a:ext cx="1019175" cy="145983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1160</xdr:row>
      <xdr:rowOff>1</xdr:rowOff>
    </xdr:from>
    <xdr:to>
      <xdr:col>1</xdr:col>
      <xdr:colOff>9525</xdr:colOff>
      <xdr:row>1163</xdr:row>
      <xdr:rowOff>171450</xdr:rowOff>
    </xdr:to>
    <xdr:pic>
      <xdr:nvPicPr>
        <xdr:cNvPr id="217" name="Рисунок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47653576"/>
          <a:ext cx="1133475" cy="1400174"/>
        </a:xfrm>
        <a:prstGeom prst="rect">
          <a:avLst/>
        </a:prstGeom>
      </xdr:spPr>
    </xdr:pic>
    <xdr:clientData/>
  </xdr:twoCellAnchor>
  <xdr:oneCellAnchor>
    <xdr:from>
      <xdr:col>0</xdr:col>
      <xdr:colOff>123825</xdr:colOff>
      <xdr:row>4</xdr:row>
      <xdr:rowOff>133351</xdr:rowOff>
    </xdr:from>
    <xdr:ext cx="971550" cy="1374565"/>
    <xdr:pic>
      <xdr:nvPicPr>
        <xdr:cNvPr id="220" name="Рисунок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752726"/>
          <a:ext cx="971550" cy="137456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101</xdr:row>
      <xdr:rowOff>0</xdr:rowOff>
    </xdr:from>
    <xdr:ext cx="304800" cy="304800"/>
    <xdr:sp macro="" textlink="">
      <xdr:nvSpPr>
        <xdr:cNvPr id="222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SpPr>
          <a:spLocks noChangeAspect="1" noChangeArrowheads="1"/>
        </xdr:cNvSpPr>
      </xdr:nvSpPr>
      <xdr:spPr bwMode="auto">
        <a:xfrm>
          <a:off x="0" y="67332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0</xdr:colOff>
      <xdr:row>707</xdr:row>
      <xdr:rowOff>9525</xdr:rowOff>
    </xdr:from>
    <xdr:to>
      <xdr:col>1</xdr:col>
      <xdr:colOff>76200</xdr:colOff>
      <xdr:row>716</xdr:row>
      <xdr:rowOff>104775</xdr:rowOff>
    </xdr:to>
    <xdr:pic>
      <xdr:nvPicPr>
        <xdr:cNvPr id="177" name="Рисунок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740550"/>
          <a:ext cx="1238250" cy="185737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567</xdr:row>
      <xdr:rowOff>0</xdr:rowOff>
    </xdr:from>
    <xdr:ext cx="304800" cy="304800"/>
    <xdr:sp macro="" textlink="">
      <xdr:nvSpPr>
        <xdr:cNvPr id="22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SpPr>
          <a:spLocks noChangeAspect="1" noChangeArrowheads="1"/>
        </xdr:cNvSpPr>
      </xdr:nvSpPr>
      <xdr:spPr bwMode="auto">
        <a:xfrm>
          <a:off x="0" y="79952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238127</xdr:colOff>
      <xdr:row>568</xdr:row>
      <xdr:rowOff>57150</xdr:rowOff>
    </xdr:from>
    <xdr:to>
      <xdr:col>0</xdr:col>
      <xdr:colOff>1065237</xdr:colOff>
      <xdr:row>575</xdr:row>
      <xdr:rowOff>0</xdr:rowOff>
    </xdr:to>
    <xdr:pic>
      <xdr:nvPicPr>
        <xdr:cNvPr id="224" name="Рисунок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7" y="76019025"/>
          <a:ext cx="827110" cy="127635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1171</xdr:row>
      <xdr:rowOff>0</xdr:rowOff>
    </xdr:from>
    <xdr:ext cx="304800" cy="304800"/>
    <xdr:sp macro="" textlink="">
      <xdr:nvSpPr>
        <xdr:cNvPr id="22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1934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1171</xdr:row>
      <xdr:rowOff>0</xdr:rowOff>
    </xdr:from>
    <xdr:ext cx="304800" cy="304800"/>
    <xdr:sp macro="" textlink="">
      <xdr:nvSpPr>
        <xdr:cNvPr id="228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SpPr>
          <a:spLocks noChangeAspect="1" noChangeArrowheads="1"/>
        </xdr:cNvSpPr>
      </xdr:nvSpPr>
      <xdr:spPr bwMode="auto">
        <a:xfrm>
          <a:off x="0" y="84420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114301</xdr:colOff>
      <xdr:row>586</xdr:row>
      <xdr:rowOff>0</xdr:rowOff>
    </xdr:from>
    <xdr:ext cx="838200" cy="1381785"/>
    <xdr:pic>
      <xdr:nvPicPr>
        <xdr:cNvPr id="233" name="Рисунок 232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1" y="79933800"/>
          <a:ext cx="838200" cy="1381785"/>
        </a:xfrm>
        <a:prstGeom prst="rect">
          <a:avLst/>
        </a:prstGeom>
      </xdr:spPr>
    </xdr:pic>
    <xdr:clientData/>
  </xdr:oneCellAnchor>
  <xdr:oneCellAnchor>
    <xdr:from>
      <xdr:col>0</xdr:col>
      <xdr:colOff>200024</xdr:colOff>
      <xdr:row>593</xdr:row>
      <xdr:rowOff>152401</xdr:rowOff>
    </xdr:from>
    <xdr:ext cx="742951" cy="1229926"/>
    <xdr:pic>
      <xdr:nvPicPr>
        <xdr:cNvPr id="234" name="Рисунок 233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4" y="81419701"/>
          <a:ext cx="742951" cy="1229926"/>
        </a:xfrm>
        <a:prstGeom prst="rect">
          <a:avLst/>
        </a:prstGeom>
      </xdr:spPr>
    </xdr:pic>
    <xdr:clientData/>
  </xdr:oneCellAnchor>
  <xdr:oneCellAnchor>
    <xdr:from>
      <xdr:col>0</xdr:col>
      <xdr:colOff>87407</xdr:colOff>
      <xdr:row>576</xdr:row>
      <xdr:rowOff>19050</xdr:rowOff>
    </xdr:from>
    <xdr:ext cx="1046068" cy="1911150"/>
    <xdr:pic>
      <xdr:nvPicPr>
        <xdr:cNvPr id="235" name="Рисунок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407" y="78990825"/>
          <a:ext cx="1046068" cy="191115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600</xdr:row>
      <xdr:rowOff>0</xdr:rowOff>
    </xdr:from>
    <xdr:ext cx="304800" cy="304800"/>
    <xdr:sp macro="" textlink="">
      <xdr:nvSpPr>
        <xdr:cNvPr id="23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36683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152400</xdr:colOff>
      <xdr:row>601</xdr:row>
      <xdr:rowOff>19206</xdr:rowOff>
    </xdr:from>
    <xdr:ext cx="1091369" cy="1914369"/>
    <xdr:pic>
      <xdr:nvPicPr>
        <xdr:cNvPr id="237" name="Рисунок 236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36893456"/>
          <a:ext cx="1091369" cy="191436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770</xdr:row>
      <xdr:rowOff>0</xdr:rowOff>
    </xdr:from>
    <xdr:ext cx="304800" cy="304800"/>
    <xdr:sp macro="" textlink="">
      <xdr:nvSpPr>
        <xdr:cNvPr id="240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4110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209550</xdr:colOff>
      <xdr:row>771</xdr:row>
      <xdr:rowOff>28575</xdr:rowOff>
    </xdr:from>
    <xdr:ext cx="809625" cy="1411276"/>
    <xdr:pic>
      <xdr:nvPicPr>
        <xdr:cNvPr id="241" name="Рисунок 240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27977900"/>
          <a:ext cx="809625" cy="141127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739</xdr:row>
      <xdr:rowOff>0</xdr:rowOff>
    </xdr:from>
    <xdr:ext cx="1250950" cy="1876425"/>
    <xdr:pic>
      <xdr:nvPicPr>
        <xdr:cNvPr id="242" name="Рисунок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7939800"/>
          <a:ext cx="1250950" cy="1876425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727</xdr:row>
      <xdr:rowOff>57150</xdr:rowOff>
    </xdr:from>
    <xdr:ext cx="1076325" cy="1992535"/>
    <xdr:pic>
      <xdr:nvPicPr>
        <xdr:cNvPr id="243" name="Рисунок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5710950"/>
          <a:ext cx="1076325" cy="199253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726</xdr:row>
      <xdr:rowOff>0</xdr:rowOff>
    </xdr:from>
    <xdr:ext cx="304800" cy="304800"/>
    <xdr:sp macro="" textlink="">
      <xdr:nvSpPr>
        <xdr:cNvPr id="24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22701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750</xdr:row>
      <xdr:rowOff>0</xdr:rowOff>
    </xdr:from>
    <xdr:ext cx="304800" cy="304800"/>
    <xdr:sp macro="" textlink="">
      <xdr:nvSpPr>
        <xdr:cNvPr id="248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30273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200026</xdr:colOff>
      <xdr:row>750</xdr:row>
      <xdr:rowOff>419100</xdr:rowOff>
    </xdr:from>
    <xdr:ext cx="1104900" cy="1600200"/>
    <xdr:pic>
      <xdr:nvPicPr>
        <xdr:cNvPr id="249" name="Рисунок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6" y="130625850"/>
          <a:ext cx="1104900" cy="1600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763</xdr:row>
      <xdr:rowOff>0</xdr:rowOff>
    </xdr:from>
    <xdr:ext cx="304800" cy="304800"/>
    <xdr:sp macro="" textlink="">
      <xdr:nvSpPr>
        <xdr:cNvPr id="250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32854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285752</xdr:colOff>
      <xdr:row>764</xdr:row>
      <xdr:rowOff>2</xdr:rowOff>
    </xdr:from>
    <xdr:ext cx="701350" cy="1257298"/>
    <xdr:pic>
      <xdr:nvPicPr>
        <xdr:cNvPr id="251" name="Рисунок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2" y="133216652"/>
          <a:ext cx="701350" cy="125729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763</xdr:row>
      <xdr:rowOff>0</xdr:rowOff>
    </xdr:from>
    <xdr:ext cx="304800" cy="304800"/>
    <xdr:sp macro="" textlink="">
      <xdr:nvSpPr>
        <xdr:cNvPr id="255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28254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778</xdr:row>
      <xdr:rowOff>0</xdr:rowOff>
    </xdr:from>
    <xdr:ext cx="304800" cy="304800"/>
    <xdr:sp macro="" textlink="">
      <xdr:nvSpPr>
        <xdr:cNvPr id="258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42455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584835</xdr:colOff>
      <xdr:row>778</xdr:row>
      <xdr:rowOff>0</xdr:rowOff>
    </xdr:from>
    <xdr:ext cx="184731" cy="264560"/>
    <xdr:sp macro="" textlink="">
      <xdr:nvSpPr>
        <xdr:cNvPr id="260" name="TextBox 25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SpPr txBox="1"/>
      </xdr:nvSpPr>
      <xdr:spPr>
        <a:xfrm>
          <a:off x="1927860" y="246040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778</xdr:row>
      <xdr:rowOff>0</xdr:rowOff>
    </xdr:from>
    <xdr:ext cx="184731" cy="264560"/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SpPr txBox="1"/>
      </xdr:nvSpPr>
      <xdr:spPr>
        <a:xfrm>
          <a:off x="1927860" y="246040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778</xdr:row>
      <xdr:rowOff>0</xdr:rowOff>
    </xdr:from>
    <xdr:ext cx="959434" cy="1251183"/>
    <xdr:sp macro="" textlink="">
      <xdr:nvSpPr>
        <xdr:cNvPr id="262" name="AutoShape 2" descr="MG_0503.JPG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6040275"/>
          <a:ext cx="959434" cy="1251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778</xdr:row>
      <xdr:rowOff>0</xdr:rowOff>
    </xdr:from>
    <xdr:ext cx="292042" cy="299085"/>
    <xdr:sp macro="" textlink="">
      <xdr:nvSpPr>
        <xdr:cNvPr id="263" name="AutoShape 3" descr="MG_0503.JPG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6040275"/>
          <a:ext cx="292042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592455</xdr:colOff>
      <xdr:row>778</xdr:row>
      <xdr:rowOff>0</xdr:rowOff>
    </xdr:from>
    <xdr:ext cx="184731" cy="264560"/>
    <xdr:sp macro="" textlink="">
      <xdr:nvSpPr>
        <xdr:cNvPr id="264" name="TextBox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SpPr txBox="1"/>
      </xdr:nvSpPr>
      <xdr:spPr>
        <a:xfrm>
          <a:off x="1935480" y="246040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778</xdr:row>
      <xdr:rowOff>0</xdr:rowOff>
    </xdr:from>
    <xdr:ext cx="184731" cy="264560"/>
    <xdr:sp macro="" textlink="">
      <xdr:nvSpPr>
        <xdr:cNvPr id="265" name="TextBox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SpPr txBox="1"/>
      </xdr:nvSpPr>
      <xdr:spPr>
        <a:xfrm>
          <a:off x="1935480" y="246040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778</xdr:row>
      <xdr:rowOff>0</xdr:rowOff>
    </xdr:from>
    <xdr:ext cx="184731" cy="264560"/>
    <xdr:sp macro="" textlink="">
      <xdr:nvSpPr>
        <xdr:cNvPr id="266" name="TextBox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SpPr txBox="1"/>
      </xdr:nvSpPr>
      <xdr:spPr>
        <a:xfrm>
          <a:off x="1935480" y="246040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778</xdr:row>
      <xdr:rowOff>0</xdr:rowOff>
    </xdr:from>
    <xdr:ext cx="184731" cy="264560"/>
    <xdr:sp macro="" textlink="">
      <xdr:nvSpPr>
        <xdr:cNvPr id="267" name="TextBox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SpPr txBox="1"/>
      </xdr:nvSpPr>
      <xdr:spPr>
        <a:xfrm>
          <a:off x="1935480" y="246040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778</xdr:row>
      <xdr:rowOff>0</xdr:rowOff>
    </xdr:from>
    <xdr:ext cx="184731" cy="264560"/>
    <xdr:sp macro="" textlink="">
      <xdr:nvSpPr>
        <xdr:cNvPr id="268" name="TextBox 267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SpPr txBox="1"/>
      </xdr:nvSpPr>
      <xdr:spPr>
        <a:xfrm>
          <a:off x="1927860" y="246040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twoCellAnchor editAs="oneCell">
    <xdr:from>
      <xdr:col>0</xdr:col>
      <xdr:colOff>0</xdr:colOff>
      <xdr:row>779</xdr:row>
      <xdr:rowOff>0</xdr:rowOff>
    </xdr:from>
    <xdr:to>
      <xdr:col>1</xdr:col>
      <xdr:colOff>73819</xdr:colOff>
      <xdr:row>780</xdr:row>
      <xdr:rowOff>361950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307400"/>
          <a:ext cx="1235869" cy="1647825"/>
        </a:xfrm>
        <a:prstGeom prst="rect">
          <a:avLst/>
        </a:prstGeom>
      </xdr:spPr>
    </xdr:pic>
    <xdr:clientData/>
  </xdr:twoCellAnchor>
  <xdr:oneCellAnchor>
    <xdr:from>
      <xdr:col>2</xdr:col>
      <xdr:colOff>584835</xdr:colOff>
      <xdr:row>781</xdr:row>
      <xdr:rowOff>0</xdr:rowOff>
    </xdr:from>
    <xdr:ext cx="184731" cy="264560"/>
    <xdr:sp macro="" textlink="">
      <xdr:nvSpPr>
        <xdr:cNvPr id="270" name="TextBox 26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SpPr txBox="1"/>
      </xdr:nvSpPr>
      <xdr:spPr>
        <a:xfrm>
          <a:off x="1927860" y="2501550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781</xdr:row>
      <xdr:rowOff>0</xdr:rowOff>
    </xdr:from>
    <xdr:ext cx="184731" cy="264560"/>
    <xdr:sp macro="" textlink="">
      <xdr:nvSpPr>
        <xdr:cNvPr id="271" name="TextBox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SpPr txBox="1"/>
      </xdr:nvSpPr>
      <xdr:spPr>
        <a:xfrm>
          <a:off x="1927860" y="2501550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781</xdr:row>
      <xdr:rowOff>0</xdr:rowOff>
    </xdr:from>
    <xdr:ext cx="959434" cy="1251183"/>
    <xdr:sp macro="" textlink="">
      <xdr:nvSpPr>
        <xdr:cNvPr id="272" name="AutoShape 2" descr="MG_0503.JPG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0155075"/>
          <a:ext cx="959434" cy="1251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781</xdr:row>
      <xdr:rowOff>0</xdr:rowOff>
    </xdr:from>
    <xdr:ext cx="292042" cy="299085"/>
    <xdr:sp macro="" textlink="">
      <xdr:nvSpPr>
        <xdr:cNvPr id="273" name="AutoShape 3" descr="MG_0503.JPG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0155075"/>
          <a:ext cx="292042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592455</xdr:colOff>
      <xdr:row>781</xdr:row>
      <xdr:rowOff>0</xdr:rowOff>
    </xdr:from>
    <xdr:ext cx="184731" cy="264560"/>
    <xdr:sp macro="" textlink="">
      <xdr:nvSpPr>
        <xdr:cNvPr id="274" name="TextBox 273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SpPr txBox="1"/>
      </xdr:nvSpPr>
      <xdr:spPr>
        <a:xfrm>
          <a:off x="1935480" y="2501550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781</xdr:row>
      <xdr:rowOff>0</xdr:rowOff>
    </xdr:from>
    <xdr:ext cx="184731" cy="264560"/>
    <xdr:sp macro="" textlink="">
      <xdr:nvSpPr>
        <xdr:cNvPr id="275" name="TextBox 274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SpPr txBox="1"/>
      </xdr:nvSpPr>
      <xdr:spPr>
        <a:xfrm>
          <a:off x="1935480" y="2501550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781</xdr:row>
      <xdr:rowOff>0</xdr:rowOff>
    </xdr:from>
    <xdr:ext cx="184731" cy="264560"/>
    <xdr:sp macro="" textlink="">
      <xdr:nvSpPr>
        <xdr:cNvPr id="276" name="TextBox 275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SpPr txBox="1"/>
      </xdr:nvSpPr>
      <xdr:spPr>
        <a:xfrm>
          <a:off x="1935480" y="2501550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781</xdr:row>
      <xdr:rowOff>0</xdr:rowOff>
    </xdr:from>
    <xdr:ext cx="184731" cy="264560"/>
    <xdr:sp macro="" textlink="">
      <xdr:nvSpPr>
        <xdr:cNvPr id="277" name="TextBox 276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SpPr txBox="1"/>
      </xdr:nvSpPr>
      <xdr:spPr>
        <a:xfrm>
          <a:off x="1935480" y="2501550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781</xdr:row>
      <xdr:rowOff>0</xdr:rowOff>
    </xdr:from>
    <xdr:ext cx="184731" cy="264560"/>
    <xdr:sp macro="" textlink="">
      <xdr:nvSpPr>
        <xdr:cNvPr id="278" name="TextBox 277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SpPr txBox="1"/>
      </xdr:nvSpPr>
      <xdr:spPr>
        <a:xfrm>
          <a:off x="1927860" y="2501550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136</xdr:row>
      <xdr:rowOff>0</xdr:rowOff>
    </xdr:from>
    <xdr:ext cx="967627" cy="1258634"/>
    <xdr:sp macro="" textlink="">
      <xdr:nvSpPr>
        <xdr:cNvPr id="279" name="AutoShape 2" descr="MG_0503.JPG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9164475"/>
          <a:ext cx="967627" cy="12586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584835</xdr:colOff>
      <xdr:row>136</xdr:row>
      <xdr:rowOff>0</xdr:rowOff>
    </xdr:from>
    <xdr:ext cx="184731" cy="264560"/>
    <xdr:sp macro="" textlink="">
      <xdr:nvSpPr>
        <xdr:cNvPr id="280" name="TextBox 27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SpPr txBox="1"/>
      </xdr:nvSpPr>
      <xdr:spPr>
        <a:xfrm>
          <a:off x="1927860" y="2491644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136</xdr:row>
      <xdr:rowOff>0</xdr:rowOff>
    </xdr:from>
    <xdr:ext cx="184731" cy="264560"/>
    <xdr:sp macro="" textlink="">
      <xdr:nvSpPr>
        <xdr:cNvPr id="281" name="TextBox 280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SpPr txBox="1"/>
      </xdr:nvSpPr>
      <xdr:spPr>
        <a:xfrm>
          <a:off x="1927860" y="2491644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136</xdr:row>
      <xdr:rowOff>0</xdr:rowOff>
    </xdr:from>
    <xdr:ext cx="959434" cy="1251183"/>
    <xdr:sp macro="" textlink="">
      <xdr:nvSpPr>
        <xdr:cNvPr id="283" name="AutoShape 2" descr="MG_0503.JPG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9164475"/>
          <a:ext cx="959434" cy="1251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136</xdr:row>
      <xdr:rowOff>0</xdr:rowOff>
    </xdr:from>
    <xdr:ext cx="292042" cy="299085"/>
    <xdr:sp macro="" textlink="">
      <xdr:nvSpPr>
        <xdr:cNvPr id="284" name="AutoShape 3" descr="MG_0503.JPG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9164475"/>
          <a:ext cx="292042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592455</xdr:colOff>
      <xdr:row>136</xdr:row>
      <xdr:rowOff>0</xdr:rowOff>
    </xdr:from>
    <xdr:ext cx="184731" cy="264560"/>
    <xdr:sp macro="" textlink="">
      <xdr:nvSpPr>
        <xdr:cNvPr id="285" name="TextBox 284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SpPr txBox="1"/>
      </xdr:nvSpPr>
      <xdr:spPr>
        <a:xfrm>
          <a:off x="1935480" y="2491644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136</xdr:row>
      <xdr:rowOff>0</xdr:rowOff>
    </xdr:from>
    <xdr:ext cx="184731" cy="264560"/>
    <xdr:sp macro="" textlink="">
      <xdr:nvSpPr>
        <xdr:cNvPr id="286" name="TextBox 285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SpPr txBox="1"/>
      </xdr:nvSpPr>
      <xdr:spPr>
        <a:xfrm>
          <a:off x="1935480" y="2491644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136</xdr:row>
      <xdr:rowOff>0</xdr:rowOff>
    </xdr:from>
    <xdr:ext cx="184731" cy="264560"/>
    <xdr:sp macro="" textlink="">
      <xdr:nvSpPr>
        <xdr:cNvPr id="287" name="TextBox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SpPr txBox="1"/>
      </xdr:nvSpPr>
      <xdr:spPr>
        <a:xfrm>
          <a:off x="1935480" y="2491644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136</xdr:row>
      <xdr:rowOff>0</xdr:rowOff>
    </xdr:from>
    <xdr:ext cx="184731" cy="264560"/>
    <xdr:sp macro="" textlink="">
      <xdr:nvSpPr>
        <xdr:cNvPr id="288" name="TextBox 287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SpPr txBox="1"/>
      </xdr:nvSpPr>
      <xdr:spPr>
        <a:xfrm>
          <a:off x="1935480" y="2491644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136</xdr:row>
      <xdr:rowOff>0</xdr:rowOff>
    </xdr:from>
    <xdr:ext cx="184731" cy="264560"/>
    <xdr:sp macro="" textlink="">
      <xdr:nvSpPr>
        <xdr:cNvPr id="289" name="TextBox 28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SpPr txBox="1"/>
      </xdr:nvSpPr>
      <xdr:spPr>
        <a:xfrm>
          <a:off x="1927860" y="2491644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613</xdr:row>
      <xdr:rowOff>0</xdr:rowOff>
    </xdr:from>
    <xdr:ext cx="184731" cy="264560"/>
    <xdr:sp macro="" textlink="">
      <xdr:nvSpPr>
        <xdr:cNvPr id="290" name="TextBox 28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SpPr txBox="1"/>
      </xdr:nvSpPr>
      <xdr:spPr>
        <a:xfrm>
          <a:off x="1927860" y="2504313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613</xdr:row>
      <xdr:rowOff>0</xdr:rowOff>
    </xdr:from>
    <xdr:ext cx="184731" cy="264560"/>
    <xdr:sp macro="" textlink="">
      <xdr:nvSpPr>
        <xdr:cNvPr id="291" name="TextBox 290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SpPr txBox="1"/>
      </xdr:nvSpPr>
      <xdr:spPr>
        <a:xfrm>
          <a:off x="1927860" y="2504313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228601</xdr:colOff>
      <xdr:row>611</xdr:row>
      <xdr:rowOff>381001</xdr:rowOff>
    </xdr:from>
    <xdr:ext cx="1028699" cy="1466850"/>
    <xdr:pic>
      <xdr:nvPicPr>
        <xdr:cNvPr id="292" name="Рисунок 2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1" y="249878851"/>
          <a:ext cx="1028699" cy="146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584835</xdr:colOff>
      <xdr:row>613</xdr:row>
      <xdr:rowOff>0</xdr:rowOff>
    </xdr:from>
    <xdr:ext cx="184731" cy="264560"/>
    <xdr:sp macro="" textlink="">
      <xdr:nvSpPr>
        <xdr:cNvPr id="293" name="TextBox 29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SpPr txBox="1"/>
      </xdr:nvSpPr>
      <xdr:spPr>
        <a:xfrm>
          <a:off x="1927860" y="2504313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613</xdr:row>
      <xdr:rowOff>0</xdr:rowOff>
    </xdr:from>
    <xdr:ext cx="184731" cy="264560"/>
    <xdr:sp macro="" textlink="">
      <xdr:nvSpPr>
        <xdr:cNvPr id="294" name="TextBox 293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SpPr txBox="1"/>
      </xdr:nvSpPr>
      <xdr:spPr>
        <a:xfrm>
          <a:off x="1927860" y="2504313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613</xdr:row>
      <xdr:rowOff>0</xdr:rowOff>
    </xdr:from>
    <xdr:ext cx="959434" cy="1316922"/>
    <xdr:sp macro="" textlink="">
      <xdr:nvSpPr>
        <xdr:cNvPr id="295" name="AutoShape 2" descr="MG_0503.JPG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0440825"/>
          <a:ext cx="959434" cy="1316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613</xdr:row>
      <xdr:rowOff>0</xdr:rowOff>
    </xdr:from>
    <xdr:ext cx="292042" cy="304800"/>
    <xdr:sp macro="" textlink="">
      <xdr:nvSpPr>
        <xdr:cNvPr id="296" name="AutoShape 3" descr="MG_0503.JPG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0440825"/>
          <a:ext cx="292042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613</xdr:row>
      <xdr:rowOff>0</xdr:rowOff>
    </xdr:from>
    <xdr:ext cx="959434" cy="1258612"/>
    <xdr:sp macro="" textlink="">
      <xdr:nvSpPr>
        <xdr:cNvPr id="297" name="AutoShape 2" descr="MG_0503.JPG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1536200"/>
          <a:ext cx="959434" cy="1258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613</xdr:row>
      <xdr:rowOff>0</xdr:rowOff>
    </xdr:from>
    <xdr:ext cx="292042" cy="302235"/>
    <xdr:sp macro="" textlink="">
      <xdr:nvSpPr>
        <xdr:cNvPr id="298" name="AutoShape 3" descr="MG_0503.JPG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1536200"/>
          <a:ext cx="292042" cy="302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613</xdr:row>
      <xdr:rowOff>0</xdr:rowOff>
    </xdr:from>
    <xdr:ext cx="292088" cy="304800"/>
    <xdr:sp macro="" textlink="">
      <xdr:nvSpPr>
        <xdr:cNvPr id="301" name="AutoShape 1024" descr="data:image/png;base64,iVBORw0KGgoAAAANSUhEUgAAAEEAAABiCAYAAAAPz77dAAAgAElEQVR4nGy613cbZ7L1zRlbgZmUSGUqS5Ysy5azPQ7jHMZZDmOPLY+DHGXJsmTlLIo5ImegG93obuQMAiBIMICZlM8571rvv/P7LkBpZs77XdQCmiAunv3s2rWrChW/nvySf371EZ999D4ffvAm4UgMLRIhls6SyAzhkUVkRaIwMoTe2EY0pjI8nCOZGiIzNEw8EUZVRPL5YQKqg+n5P7i99D//TwyX5jjw6LM8/fRTPP/sU+zauZ2mpiaqqqpYv66Jg3t28vwD+7Gbu5kcy7E4V2JxcYbbf8wzVYrj9d5iajzN9OQwiwszzMwUmZ4cYWlpjtu3l7i9NMfi0izzC9Pcvr3IwsIkQ9k4I/kgE8UYE8UYxZEII8NRNm/ehNPZx/TUJAsz01ScP/kFX37xDmd/O87Nq6eIROME43ESmSFS2RxKIEg4GqEwMkQo5CUa0xgdHSUzlCOdK5BOD5FIJBgeHiGoOJlf+C9uL/0PS4v/zdLifzMxc5unXniDPfsOsnv3btY1r6W5eS0bN6xjy+aNNDc3s3ZNAzW1q3n2wC6ef2AbxaTG0uIM83Ml5qbH0OlPkUuHyCZkElGF6clRFmenykAtTLO0NHX3/+cXpllanGVxYZqZmRkK2RCjhSj5oQgWWw+K4mTjlnV8+fX7eCUTg7orVFxp/5RffzvK+Qu/0d19lVAsTjQ1RDqXJ5MfJhiPL4OQpTCcIZUOMzJSvAtCOJ4gGktRKIziV1xMzS3evX293s7WrVtZv34jTU3rWL9+PWvXNtLQsIaamio2NK1l++YNbGhqZGPzGhrrKvn0pfv5x4sHmJ+bZnFuktJ4nlQyQjoWIBESiAS9TE8WmCkVmZ0aY+n2HEuLMywuzDA3O8n09CgLizMsLs0Qj8lkkgGcTj2HP3yVzVvW09F5kS0tG/j6q7dx2HpxOfqpuHT5ON//8BU/HzvK1eunkWQBJaARjAYJR0MEQwqy7CKdDpFNhymMDFEsjpHLFxjKjqD5wzg9ApFIDIt5gKnZpTITbv8PG9etobGxkbq6OhobG1m7di319fXU1dXRUF9LZeVq9u/cxv5tm1hbX8O+rZs4tKuFJ/e1YLr2IwtzU4wV8xTH8sTjGoVcjPHRIYaH4syUikxPFFlcmGZhfoqZmSKlUp7FpVmWlhaYX5gkFFbQ6zv42yuHeO+9F7jVfhFFkdm+cwvfHT2MX3ER1DxUuNz9+FUHQb8Lv9+FqjrQAi7CUZloLEAwKCH7XMTjPlIxF9mhKCOjOdKZLKl0Dp3FzvkrrXz9/c88/8Jz5CcnuL30P4wUS9TWVlNXV0NNTQ0bN7TcBaCxoY76uhqaG+uoXL2C5w/sZk/LJmqqV/Horo18/uwevn35AcaLeUqlEpOTk5RKJYJhgWI+xejwELNTY0xP5sssmCsxPV1gfq7EwuIMc/NTzEyPo6herNZeult/xGY3Eo0FGR0tsO+h3Xzz3UeEQyrhiEaF1W1EVAQkVcHn9yP7g0h+P2okjuT34w/H8Pk1UukYhYxCNu1jOJskly+QzuQJhmIEg2FcTgsuu4FgwMfs4h+8/Pyr1NSuprpqNU311dTXVFNXV0ddbTX1dVXU1Vazvr6G2upVtDSv4em926ipWcUTe1p4cV8LHzyxHWngPNMz48zNzTA7V2J4OMrUWIHRkSwzpSKTk8NlHZgrMTk5RKmUZ262DMTC/BSSz4smW7FZOhnOxJgqjVEqlXjmhaf46tvDJJIREskwFd+f+ZQrnSe51X2Lm9036OhvpbOvHbPdgCA6cLmtuNxW1IBIOqExmgtTzAXJ54fJD4+RSqVIJSPEogFCfplYTOOP2/+Hlg0bWLHiHl47sIUPHtnGizvWsWFtA2sa61lTV01TYw0b1tbTUFNJQ301j+3cwLo1dRzaup5D25p57cAWTr33EOGQjnROolQaplhMMjmWpzRZZHF2itvzy+I5O8nszCSTpTSTk8NMTuWZmCyg+jUE0YHTaWZ6epqlpSWmp6d5+4M3+eKrw0TjIeKJMBXfHn8Pt2jFHwwQjkZQgyG8mkYgkSKUyuCPJxF9MqlMnHQ6RDjoIZ9LUBydZLgwTmYoRyYdJ5mME48GSKVC/HH7/1BdeS/33LuSc+8e4tz7j3L8xT3cv2kdm5obWb+mnk1ra9nQUMvmpnpqa1azb3Mz7z25h53Ntbx1qIU3HtjG8XcfpvO7FxHcJ0hnZEaLcWZLU0wV89yen2FpcZ6l5VufnytRKpUBKo7liCcjKJqKUxCxOOzMz8+ztLTE5OQUn3/9Gf84cphINEAqHaOi33AZwWskEJQIR1TiyRhqMILsDxFODxFODyFrfjKZLCP5BPmhCP6gQCydpTAyQSI5RGfPLQYGO1EkD0OpMH/88d/U3LuSe1au5NaRZ2n94hkuvn2Av+3byJ51jWxb18imhjrW1FbSXF9NY00lVVWrebRlPfs3r2FbcwNPbF/Dmw9t5dgbDzB47l0GHJ+ihHSMjGaYK42xODvF0uwE/zU3zthkhPFSnOywSnEsz/z8PJOTkwSDQRweAbdHpFSaZnp2hlJpmuOnj/Hx5+8RjYZJpeNU/HzxCINOPaI/hOgPo0UihMJR9A7XcqksoIaiJDJpZNnG6EiWdCpKLj9KYWSCoWwBp8eKpmmofj+JhMZ///F/+eDJ57j33j9z8vX93DzyDDc+eoyvn9nB/i1NbG6qYX1DFY21VTRWr6a2ZhWrVt7LtqZqnmlZw87mJlqaG3hix2YOP76T839/jC9+Okiv7WvcvgukhnxMTWYYK3rIjbpJZM34w92EojbGxocpTY1RKk2gKBIWhxu311cGYbrsHS5dv8j7n7xNJBYmk0lR8cTfdnKh8zyDLgNuTcUXSxBNJhB9CvFM2QsooRDJoSyC6CCTDBKNBSiOTTG8nBKyIhGLJ4nHk+jP/oDjzI/0fPkO9XVVbFlbx4eP7mR38xpWr1pBy5o6tq2tZX1dJRvWVLOhrpp19ZWsWHEPa+uraFlbRUtjJQ9u38hDLU0c2rqRU289yKkfnuS9ozs4emk/wcRNhoZNJHK9RNODpLIuQnE9XuUWkxMjzM7OUiqV8GthLA43gqxSKk0zOzvN7OwsNzuu89pbLxJLRBkaSlPx2Cv38/mJz2g39+ANRVDiSSKJJP5InGR2mHR+BC0SITmUwSu5CKoCwaDMcGGUQnGaQmEC/eWjOK6ew2sY5G+b1vJcYw37m6q5+O0Rdq2rYkvNn/j8sS3c11zPhrUNbKhdXdaE+jJI25rqWLX6Hhprq1jfUMvujQ20rK3j4ZZ69m/bzP0bazn99WO8/MFWPv11B5L3PB71GLL6Fd7Az0RTJvKFKOGojZnpSRYWFpieLqFqGka7HdGnMT5ZYnZ2lpmZGbr72nnmpb8QjYbJZoeoePrtA/zefg6LJKLGk/hiCQKROGooSjo/ylChSDCWJJ3Lo6heVMmGJFnJ5kaYLM0xMjbFuXee5PJbr/LZQzvo+eIwn+7bzNPbG3h0SxNv7N3CM9ubeHLHetqOf8tftq3j/nV1NNVUsrGuik0NVWxorKayagVr6qtpqq9mQ10Nuzev461Hd7B141q2Nzdy+vDDvHZ4O/889jSqJhIIy1hcR7hw7XH0ju8pFGIMZRWmSkUWFhaYm5shGIrgEbyIPo2R0TFmZ2eZnZ1lUD/A4089TDgcLjPh2Xce4KahHTkSQ0mm8cWSaOEYPn+IRDZLOj+CP1ruJTS/QjQkoWkeMsNFpqbmyRXGsV88ysUXH+Qfe9cT7+tn78o/cfHwU1SvXsl9WzZgO/4Rj+48wPsvf8Ubjz7Ls1vXsqWhmk2NNWxZU8OamkqqV69gy/o1bGmqp6pyJU0NVdy3oZGznz7GWw9u5/ChZtq/f4XW64eRZRcBTcKk/4FPvtqLEugjPeQhmnCQSitMlMYolcYJhmN4BBFBUsgPjzAzM8Ps7Cxmq5EDD95HKBQsa8KLn+xjwGlBCkdRk2nURIZQKoMSjJDM5UjlCqjROLFUGn8wQDKqEQxK5IuTTJXmicYziK0n0R19i0tv7OPYs/fT882HtH/2MrWr/8yRjz/gpxcf4fVtjbx1aD/3b9nN6zvWsWvNatZWrWBzYw311atZveoetjc3srmxnvrq1axrrOOzx/fy5gOb2Nu0kqMvH+TWqZc58/HDhEMa4YCPoGrFJQ4yUsgwaDpDn+4irX2nOH3jSwy2AQKhOC6PG48o/AcIeouJx554HEWRSaeTVLx4+H5aTd0YRRtiMICSGiKczqKGonc1IRBNEE2nCYSCxEIKml8kk02TzefwegUsl4/hbT2D4eRH9H33Nrrfj3Hq3UdpqrqH9TWreGlrC8ce3c7Ft+/n1+d284+HWji0ro6NDdVsbqymdvW91FaupKmuitpVq6itWsXWdWt5eFsDHz2xm/1bmlhXV83FI89x/svnCSpO/IqF4ugw8VSEbDaG1dGJJHuw2fX09XVw+tpvaGoIh8OBW/BQHJtgcXGRhYU5uvu72bq9Bb9fJZmMU/H0O/t44/O/8tWlL3CqbtR0llDmXyAkhvKo0TjheIJQOErI70Xzi9jsRi5dPsfZE9/T+sN7SB2XEW4ex3zuWzq/O8yb9+9iU0Mde5tqef2Zx/jtvr0c37OXLw61cOSxnRzYVEdzdSXb19fTWLmSusoVbG1uYENDHfs3rGV9fQ1r6ippWr2azQ1VNFWt4oPH9nH0uW0UUmHyySCl0gSZTILi2DC53BDZbJZEIoHe0EfPQBeCINA/OIDFamcol2VxcZHFxUV6BnvYc99evF6BaCxMxfPvPMHxS8cxuO24/TK+ZIbAcjokhvIks8PEUmnCkRjhSIyQX0ZRPegN/Zz+7Xe+PPIZF/75N4Trv+G8cJSeH97hzIdP8d2vv/PIwfu5f3ML7z79BC8e3MKvz+3i5PO7+PDgZvZsaqCpppL71teztmYl69fUUVe5ku1r6tndXMcr962jsbqa1avuoaW5iobqVWyoq+HNBzby3pN7mSjmGSlkicVDzE7PMD5edq+pdA6Px4VbcOH1CkiKh1AowNh4ocyE+VlefP1V9u7bw61bF0kkQ1QcfGoTz72zk0HbDSLJFEOFIkPZPJlMhlQ6RiyeJBzSSGXSxJMxwpEwiiJgNA1y6vffuHjxAt2nPmHw148wnj1C37G3ef2Zpzh/9RaP3r+HA1s3sn9LEy88to+XHtrDR4e289TWRg61rGN9fQ33rW9gTdUq9rVspK56JQ3Vq1hftYrNjdVsalxNY+VKmmoqWb3qHlavuofm2iqe2L2eRMBDOhVjYabE0uI88/OzlErTjI8XGS3mWZiZZmlulqXFeRaXY2lxnj8WZrG6BtjaspHJyWGWFuep2PVoI395dxM3+j4nlkmQGxlnaChDPB5EcRtwu2wkogEmJ0bI5VMEwyFURcbhtHCrvQ2dQYfh2nfozxzBcOoTrn/9CsHwEN988zMup5ed6+vZt7mZh3dvpWbln3l4cwPPbl/Dg5vXsraumvs3raG5toptTQ001lRSufpeGitXUrP6Xh7YtJbX9m2lqnIF+1s2cu+9f2bV6nvYsaaGqZkS06UpZkpTLCzMsbSwyNzcDLdv32Zhfpbi+Cijo3lmZyZZmC+P3JaWlrh9e5F8Nsmhhw5Rmixy+/YiFQf+spnn3nmU9758ki5TG6lsjlQqQTLmJyDq8dh1hMM+Ros58rkU4UiUcCRGPJEilR5i8OavuLtOYL10hJ4f/4ajvRe3I8zggJmbF65waNsGdq9v5IkH9vHO80/y4z8+4OyP/+TVh++nqaaSbWvr2N5Yxc6mOhprKllXU0Vd1SpWr/gz1av+xLPbN1JbtYIDLet565Fd7G+u5dnta/j1/WdYmhxnuphlZrrE4uzMcs7Ps7CwwNTUJIWRLIsLc4xPjJR7jcV5Fhdm+ObYLzz04EHOXj3L0tI8FZ//8AEnz/7MldazfHH8r6QzMfK5NImoRiahMj5WYG52msnSKCOjWebnZlhcmGNxYY6lxXmst44hdh3HcOpDLn/4GC6HwmuvvoXD7uH4l0fY3lTH1RMnuH/rVlovnOPcz0dpv3CWY599zOaGOvZuWM9zO9axdW0dzbVV7Nmwhl3r6miqr+Seeytoql3N2urVxAQbdatX8s1fd/DVC/cR1/3OdN7HeNBJKuRnfrzAwtxseXi6MEepNEF+OMPC/Czz87MUxwssLs6TLwzx+NPPcfDgQR5+8ACTY8NU9A/2cfS3rxjQtXOx/WtKU2PlL87NsDA/y+3FJRYX5pgsFRnOp5mbLefg7cVFdG0XsLb9hLP1OwZ/fAXB4cGss/DdV1/y2uMHOHXiBMf/8Ql/f+cd2q610nHlErqOTs7/8guXfz/F14ff5uFNa9jTVMP25nr2rG+guXYVmxqqqF55DytX/ImVK/7Eg9s28c6h7VSvupea1St45+GteI0X8Xt7iagewtEA06UppqYmUTUvuXyakZFhRkaGl6dSE0xMTnB7aYGZ6RK7dm5j69Yt7N27i5npEhVmq4XO3nYMpk483oFy/iwusbSwyO3FpfL7xYXl3n1u+XWebH4SU+sPuNp+wnntn7R++hSqN8zNa7dw2DxcPneVt554jFvXWtF19tPd2o2pewCbwcD6hgYuHD/OiW+/5pHtm1hfs5L9WzfQsraGPU21bF1Ty4baGuqrVrJq1Z/Z2FDHnqZanj+wncqVf2Jt9b08vGkNrT++TSGXIZ0IE/DL+BQRVXHT2XmZseIwU1OTLC0ssjA1wUJpgsX5WRZnpzh48AC7du3g4KMHWFyco8LmsGO12/ApIormKh/+9n/G0tJCORYWuT2/gMsRQn+rA9v1H3C1/oj17Ac4OruxmhycOXkRTc0gCwp2l8Kxz4/w3ZdHGegexGAwYTNaaTt/lcunTnPi68/58cjnrFn1J9576S8c2NBIfWUlj+7awqHmGg5uqKahppI1tZVsa17LzjXV1K26l8p7K3hwYx3P795M1/GPcPS3YzX0oditKKqIrq2HueFhZqNDLIyPMTc0zJISYTFeYK4wyQMHH2LPnj0ceHAfi0uz/wJBlr24PIPLSnqbpaUFbt8uC83S0kKZFfMzFDKzBEKjtH71N+ytR/G0fkffT6/jkyI47SKXzrdiGLTRfr0Ts96AqWcQs9HGYL8Bh8nCow8/xokff6HtyhUGOtpoqa+ltnIFtVUrWFdfydbGShrrKrn33j+zetU9NFSuoKWumgfX1bKmZiUNq1fw7QevsrWhisMHdxMUTExMjDFSGKIUizKthkmfbSfnGmTSJzERdDGiGcj0dTDiHUDu+p2dO3eyd+9uDj10gMVSgQqr3YbFZsXrFUgmQywuzPyLBUsL3F5mwNLSAh03OhlKTzGUm0Z/6TiuGz/huvYFnV+/SUBLY7eKfPLhP4mH8pz45mc8Zhs2owWr3obZYOfNv76I4HDT3zNA5602Om5e49COzXz86qu88uQhGqtX8fiO9VRXrmD16pU0Va2kvmoVq1fdQ2Plvby6dwubq+/l6T1buXn1NM9sWs3k+CizM1OUShOMFnPkVBX9L+/isp3FZbuJq/8ykrMVr+43/Pqb2Ntv8OGjTyGf6+D0e5/i9/ZSYbaasNiseAQHw/l0WQPuHHxhcVkEl0ikR0lEhgmH8kT9aZLxAiabj0ggi+hU8AezOAwO3nv9MDdOX8AnRfB5JDx2EZPBisNiw9A5gOj0MtDdj9loYn1dPfqOdg5s2ciTe7fSVF9Jw+oV1K6+l8qV9/LW/nU01lbz+qP7qK9ayXcv3setk9+xs34lrx3YTmN1NUvzMyzMTxOO+AmFgzgcNs5eOseN1uucOneaY8d/5Njxn/nm6Jd8/83f6f36B6JHL+Bq+wbvjycQvzlFRSGbZngogyR78HodzM1OszA/y8L8LEuLZce1sDBPMp5B8YUJhbPoOrtJxIdJJcdJJ4ZR5SiRcBZLj4GuNgOCO4DP56e3bYCnH3kal0PA7RLxiip9nQMM9FrY19KCsbeXz197iUM7trJvczP1NStYX1vNvqYqGqpXcnBDA9VVK9ixtpb1tdXsbq6j/dQvmDsucmBdFUee3Mnc0m1uL80xnE/T3dPK3z99n88+/ZAjRz7kp5+/4dTvP3H592N0nDyG76NvkT/9kZufv4Gh7wp+sxHfN0eo+Nv7L/P3Ix/S3tlGv16P2eHBJkgIPhV/JEYykyWZypFJF1HEKNFYgWRqjOHcFMlEnqAW5+DOA0SjwwhmN5ovRkAOINgE9F1dSIKK5PYhCSqnfzqFod+IWWei/coFTAM6HGYLpvZWXn3iMd596XkaqleUG6vGOpprKtnT1MTWhkp++fBNNtRX8fKBPfz62kEe3NlCx9lj/NfCHP91+w/Ginn6Brpob7/OzRuXuX7tIoFAgGxumKF4EsGi47fjb3Dyk6c58fFruI+fp+v7TzB8+w8qrt24zs32drr6dejMNswON05BxClI2D0SFo9IJp0nnR7HYVOJxQpYB5xkM+MkE1kCWozLJy+STo5h1llxmjx0XWkn6IujSCHEZQA+ePU9VDWKxezEYXYy2K9H9AhsqqpE19GBrrOHSydP8vpTj/LAzu00V5fd430bGnhiSzNb6qqoWnkP3efPEXIZeOXAVi58/BK3/1jijz+WGB8bxmjW0dndxtVrF7hy5QxG0wAuj5NgMMzQUI5wKEBvXwdnvv8Y65kLdP10jJOnX6Oiq19Hv8GC3uLAaHPiFCQcgoTV7cVkd2N1iQS0CMn0BEEtQzI5gtftI5spEgrECchBblzsJpksEvRnSIQyJPwRFNFHyJ9CVSL4pQCqGkPX04nH4cVh89DR1o2qRNB19uDUmbAbrXz6t1eoq17JqpV/om7VCpqrVnPfhkb2rqtnW1UF9zXUYe3T8fYju3j2/i08vK2JYx+8xFSpSDQaxS146Oxu5+LFU/x+9jiXr57nwtXznLl0gc5BPf5ACL+qYRoYQD9oQK8bwKjXU6G3ODBYnRhtThweLw6PgM0tYnZ4sDoEnKLMSL5EMjGGscdOZmgcweElnSySCKdwWCXMRoFUaowrp38jpIaJBOJE/FGCWhxVjRPwx3Hr+vn4nXdxOb047AJtN24SCqTp7+xFEVV8goJgNvHr11+zq3kNTZUr2L++ke2NVTyyqYEHmmowd3biczj55vn7CNgNHNrYwI+vP4QWjmNxurHYzPT2dXL12gUuXznHjZtXaOu4xfWbVzh17hS/nz/HpfO/cfHscc6cOsapX3/g1IlvqRiw2DHaXNhcbhweAavTg9XpWU4LCcHnp1CYYji3QDg6TDY7hmyTCWhJEtEsmpKit9NCKjWGzyOjuGSi/jjRQBxVCqAqIQLBGEF/gl9+OoHHrXDky+8IhTJ4bG48ZoEfPvsITQkhmN0c++pr1lTfy2uPHKC+ciV/PbCbPY2r2NtUw4Vff+XDF15idiTLpeM/oKheLBd/xBtM4FEimOwu+vUG+vV62rq6aO1op6unk46uTq7duMy5i6fparvMzSu/0XX9HP3d19B1XaXCYHXg8Ag4BRG7exkAuwu7W8QtKohKiGAwQTY/TTJZJDtU5PzZVlKpIunkKOHQCKqUIJOZIBXL4VfCJKJZdP0mVDmIIkUQPD40JYpeZ8Got9Db1YvXLRBWgsgOiYg/SdQfRXJ5GezoZs+6Rqxt59jT3MgD62t576HtHHn9JYw3ryJarMxMTBBM5JHMAwSiKZRwGjmYRFJjCGoYt+TH41VxeLx09HRzq6uNG63XudXVhsOqw2nXYbcMYtR1oh+4RYXN7sTp+tftm+xuzA43DkFCVEJIWgTFH0NyBYnHh4lFsoQDw8Tjw2hClER6mnh0hGSySCo5gtvqIeSPkfBHCKgR7CYbdpsbn6Rx5JMjOOwCDrOTS6dOE1AjyA4BRQoQ1aL4vX6cOku5MlStxNndygePH6Dn3G9Y+nrpv3CGk+8/y8zsFNFYimAsgz+WRY1kUMJDSKEkUiCBoEaxChJGqxWbS6BPp6e9q5O27nYc1jIAJkNHGRCbngqDxYrBYkdntqGzWDHaXTgECUFUEJUAXjWMVw3jUQMM52Yo5CbQd1hJxPJksyXiyQkSkQLZdIFCeoR/vPcB33z0IdFQkqAWx+mQyra5dxCr2YPZ5KKvt4+gP4MkKvjsAgEpQNQfIxaMowoCssXI81vXoHqc9J/+lb9srGHg8kX6L51HNpmZHi+RSCUJRNNo0SF8oRRSKI1Hi+NWY9jlMFYxQJ/ZQZ/JgkMUMVistHV1YjB0YTZ0YzJ0YDF047DpqTDZ7BgsVvRWK4NWO1aHgN3jRfSqeGQNwRdEVEIIahhJCyF7w6Qyk6RieQqFWXxSkmSySC47il1QCQUi2HV6XBYHsjeMJIZ46sFHEV1uHFYRk9GJLPlR/EHOHP0e2SMRUiPE/DESoSTJQJREIERYVomrfoy3riJazJh7+1AEgTM/fM/c7CxT07MEo2UWiFoMtxrDpUSxSyGs3nKYBY0+s4MOnR6bS8DqdGEz67Bb9JhNg1gsAzjtJip0JjODRhN9ehMmuwuzw4PZLWAVNWzeADZBwy6VGSH7o4hKEItdwGV1ki/Mks3PkM0UMYsqW3dsIeCLEVbCeGw2FF8Q0aZH9MhYDFZcTpkfv/qJF154md//+RWnv/kR2SXiE1TCaoRELMlLDz5KLpnh5qmzDCfifPP+u0h2Bx6Tjf1bd+Lo72c0O4zTZscXSpW1IJTE64/j9cdxqXGs3iA2MYRZ8GP0+Oi3OLnVP4DRqMdlN2G3DGIxdKPru4mu7yYVAzod3YODDBgtmB1ujE4PNo+MwyPjFH24vGU2eNUwkhbBKfrQ20V0dgGDU8LsUTF7VD7/8gjN9as5+e0/aVm/GdOgFb+aQPJFUXxhvv3ie6xmNwaDlZ6uHn759BP+cuAhZLuTgC9EyB8lHkuRizo+J7AAACAASURBVKYZyWXIxpMUUhlMnZ24LRau/34eRVRR3U6mpmeYm51HDaXRQmnUYAolmMLrjyP64whaDLcvglX0YxZUrB4fZrdIz4Cem7eu09HVRkdnK+2drbR1tFLROainW2/CYHVgsrtwClLZMLklXIIPQVTwyH5EJYRXDWN2SehdEkaXjMEpYRH8rG9aw5Ev3ufXE6cxDRqw6K103OrF5fQiCgHCoRSy5MfplOjvM9Bzs5WuC1fou9KB5JZpv9RKQotx6/J1cpk8hfwIuWSGYiaHtbcXt8mK6HYhOWVCXpHp0gyTk1OoywCowRRKIInPn0DUYghqFEGN4vaFEeQwLjmA26vgFhWcgoTZ7rjrh2xuoQzCoNWOwepAZ7FgtruwugQcQhkEt6jgkTVEJYRbVNA7vHdDZxdp2bCBZ5/+KzqTmwvnLnLjwiV0g1Y0NYLVaOa7L79i1477UNU4FrMDu82D1ebGYzZj6e1GFTU0NUoykmIoniMTzTA+XKCYzDCaG2E4kaHvynW8ZgGX2UVAlMkNZZkdGcUXSi1HAjWUQA5F8QXKIIhaDI8Swe0Ll8HwBRF8/nLICh5JwSOrCD4/Fb1GM3qLHYPFjsVR9gdOQcIlyni8KoJUBsCjBjA6PcsAiBgdInu3b+LK9V4GzW4+//QzvvvyC/q7u/BY3fh8YSSvyE8//ILT6SYcjOF0SFjMDjouXuTCN99w+dfT+KUAAV+IVGKI4UyBsCQxVSgynM5RTOcJeCRu/X4G0eHGaXISVEJMTZQYL06g+GPIWhxJiyD7o3jVMIIaLgu5L4ikRfD648j+6H+EGoii+CPI/jBeNUiFzmxDb7FjsXuw2D3YPV5cgg/PcnXwyGVRdHtlBm1u9A4vBrsXg0vA4tY4/OHHPLhnO3u3b+bQfdu5dPIn3DYHhw48RDCQQFOjtN/qxCv4cDm8iB4V0SMTD4Yxdet59bmX8SthooE4V3/8jXQyy5G/vs5wOsfIcIFCdpQr33yPx+bk2m8/E/BqTI1NMjk6gahF/oP+d0LUYoha7G55/98gyP4oPq38KmkhKgaMFgxWB2a7C4tTwO6R7urCnRxyiT6MNie9Fhf9Ng+DDpH33nqdfVs2s625ifVr6mlqrGHLurW4HG4sBiNXr7QS8sdwuUSs/V345BA+OYxJ7yCoRdG1tWM3OdC8YQJqjJAaIZPIkUnlGB8tkkvnKI5MEJFUus6cw9DZj2Cy8fpzrzJZnKRUnCzfuhZDXGaCpEWQtAg+7V+HFJUAHjlQZrMSQlRCy+BF7n6vok9vwmh1YLDYsTo92N0ijmUARK+KIAVwiwpdBhNdeguDFhdvv/08D91/H1s3rWfD2gaaG8u/T9yyYT1up4jZYEfySOj1TnyCgl9LYNHbkKUgp0/8jORwYxkwY3cIqHIYTfKjiCqxUJJ8epjxkVFS4QRjhXFGswVOffcLTpOTM7/8StAfYWKiDIKoxXAv0/5OSvx7SFoEQQ3j8vr+H6YIy6njUUJlx2i2u7A43NiWBfGOKN5JC4PVSafBRp/FRb9N4MXHHuCFR/bxxnNP8PJfHufFxx9h26b1vPDcc7gdXmwWJ5988C6xaAbJGyAUSKGIGgF/CkUO4RN8+LwBrl+6gc+pENKivPPKG4S1GJoSpFQokkvlKUTSTORGGLjezpUzl/GYzMQjacaHx5kYLd7NfYdXw7Ns6u6kgKSG76aL7I8i+uN300TUYni0KC4ljEsJlxsoi8ON3VHuH6wuAbPDjWU5HB4vgyYb/RYn3WYL773/Om88+RCvPP4gTx3Yxd6WDTy5fy+7tm7myyNf8OHhv+O0OzHrjdy8eolYOENAFtGUBKlkjr72Pn764RcUKYIoKAy096OpYXyCyheHPyMTz5KJpVDsIqP5MSZGi7T+eh5TvwnRYiMSTKDr+p3J0jSKP4LPn1gWxCgeJYJLLtPfJQfuVgaPEsGjLZfMO5VDi+JWY7h9yyCYlplgdQjY3eJy/SyHU5DotzjROwQMdi9vv/w0rz1+kAd3tfD0A7t5cM929u/cQsvGdZw4dgyfoPLzj8f5/JN/8OkHH9PfdoWLZ37DbjQTkFVUOYjoUZC8Gj5BRVMjBLUw4VCKgBYjlxlhcmSSTDrPaK7IRKHIrx9/jr3fittkIeaPMZorMjMxTTqduUt977I+CGoUSY3hC5RD9pfLpqzF737u1WII/rLVtkshKozLIFgdApZlJlicHlyChEOQMdpc9Jid9JidXLpxlSfu38FfHznIcwf38vDurdy/Ywu7t2xkU3MjPxw9iiwHkAQVh9WN0+Lk3TffwWl3odcbCCtxIqEMAS2OTw7gk0NlEIJJgoEEIX+CdHSI0vAkqVSB/NAIEyPjHP/kPSyDRkSHi1AwiblPz+TkJGOj4yjBeNkjLB9WXfYMvkAMJRi/+/mdZzWYWm65owj+GE4lSoXOZGXQZEVnc5aHrG4vVldZHE1OL31mB90mB91GF88++QhvPvMIT+7bwYO7Wjiws4W9WzezvWUDG9bWc+vmTWQpiM8b5Or1S7jsIooSxWS0I7l9CG4J06CFcCCBKGiIToHTp87jU4IoUoCXn32FoUSWyewYmfgQxWyRbCJD19WbWHrtaFIA24ABm87KbGmc0uTsfwjhHeWXg/G7LJD9UbRw8i44aiiBEij3Gh4lhBiIl8dreosDi1NYniV4sDg9OAUJg12gU2elx1wujwNmJwd2buah3Vt5YNdW9m1v4b6WzezYuJ6N6xrp7+vj0u+XUOUgbpeEyyHg84UxWpyILgmr2YaqhPArYY5++SM+XxhNjbJ/+z40NYrN6CAeyzAyPMZXR44ymi0wNVaiNDzKDx9/wouPP0NAjZGOZZiaLDFVmvkPsfvf1eKOUN4Fabla/MtRhvAo4TIIRpsLs62sCXctsygzYLTSpbfRbXLQY3SUwTB7eGjnZg7u3ML+7Zu5r2UzOzdtYPP6Jq5duYaqhLh28Qoet4TZZOeXH44TCiaxWRwc//lbLl28jqbFcdo8eD0KijeIVwygSKG7I7tibph4bIhSbozSyBgTIyWun7iAobWTsBonFo4zOV5icmIGjxzALflxSn4EXxCXHCi3/8sH9iihZQBid9PAo0T+zVKHyo7RYHWUp0keLw63d7n39tCtN9JrdtBrdTNoExiwCwxaXFzv7OGB3S3cv2ML97VsZtfmMgh2qx2f14/iCyMKCmaTg78f/pSQP4niC+NyCNisLnzeAJpa7i5dtjJbvB4NVYkQiw4xlBrmxI+nGc6NUSpOUUjnuXrqCpJTQHZrZNM5JotFSuMlnKKKw6vhlPw4vQqSFsHqErG5vcsl1P9vrjK8PBeJ3LXYghouC6PR5iyXRPu/yqTBaKZ9wEyH3krboJkec9krdJscdJuc7L5vL/dv38r+7f8CQdfdjSLH0JQ4HreMxykheHzI3jAhfxhR0LBZXXTc6MTnCyNLQWRfGFWJ4JNDyL4Q0UiGbGaYWDxNYXic0miJsdFxvvjHP5EcLgx6K/nsCKXiJOPFCUQlgFtScQjycpMUxCMHcIo+RCWAEozfTYU74ukLRFCCUdRQWSzvgmB2uDHanAwYjOhMVm51dtFvcaKze+i1uOizusu6YBfot3not3k40LKJfdtb2L1lIy0bmpGlAF6PgqbEUX0xjn77E4Kg4RX9BNQYAS2JV/TjsQu8/OKrqEoExRfG5/UTCCRQfGHCWoRsukAykSWfK1LIjzAxNoXJIiILIeKxLKl0nnwqSyGTwSHI2D1eHIKMw6vhkgNlViyHrMXx+qN4/eXS+f/nLCsMFjsmW3nvYLQ5sdocGExGrnX20tpvoF1noV1nodNgo0Nf1oguU7li9Fnd7GvZws5NG9iyoRmfEkFVIgT8cfxKBEkM4RXCeIUgsjeMw+bh1C9nEQUVweOjr/MqoqCg+mL0dulx2ATC/hg9bb1kknmy6WEmRycoFaeIBZLcunyLoBYnFUqRDIQoDA3jlf245BAuOYRT8uPwlkFwycHy373KXZvsXXaN8jIoohZB8kep0OmNDBjM5Vbaasdis9LZ1UOnzsy1Lj0dgxbaBs206yx06K10Gix0Giz0GB30Wlxcae9j2+YyCOHwEEF/BkWOIgsqqi+GweDg+Sf/ik8q33pACHLrZjeSGEKWgpgtbk6fOk9ALqdEyJ8gFc8jCSrZZJ7J0RIzYzPkMqMookYsXE6XXCqPJvgoTc3i8mp3teGOPpTfB3B4NWyifHdW+u9a4FXDCEqICp3eTM/AIINGCwMGMxarneudPXQMmrjc0cPVzm46Bk30GG10DJroNtjoMTnoMtrvmqiWrS1s2bzxrrDFYnlCgSH8WgSvEMTni6MpcRw2WxkMKXYXFEWOoKnR8rpOixHyJ0hG0mQiQ2SiGYr5USZHxhGdIqFQFlkKks+OMJTKU8hkmZwol0mvEsWrRJdVP4hTVnF7gzglPzZRxi2Vp2P/3k26fcFyA9WvNzFoNDFgMNNvMNHe1cHVjn6utHdyrbOPG7162geMdOjLbOgy2u9Gr8WFzuml0+Siq6eT/r5BwqEUiWiWK6euENCSyN4wihxHVSJcu3gDn698+ME+UxkEXxhDj6GcRmqUSChBIpohER1iKJGlkB0lGYrjcfnJpMbR1DiTY9MMZwqMDI8xks5jF8s3b/f6yr3D8o3/u09wecsrhDuM+HcwKsqpUN49DBpNtLV30tpr4nrX4N1UaNNb/1UZDGUA7jy3G2zcHDBx9tw5vKKfoBohHhki5E9w83obLqcXTY3iV8vCJ4phJCGIT4qgSQH6unpQ5Cgvv/Q3/EqUaCDO0cOfkQgnMVzrZDiTJzdU4NLZy6TTIwT8cSayRRLhOJOTU4yNTpZFUPSVN0/LPsEja7gl9e4sQVRC2D3e5TWCH4/Xj6iUAano15swW2zoTTZ0eh3nrt3kYscA17sNXOk1lJmgs9AxWNaEOyy4Y6A6TQ7MNg+aFkNyS3z1+acosh/FF+HW1bN4hSABX6TcKcoBfN4gii+M5kug+IK4HTLKcpnU1CiRcJJEOMnZY18ymiqQT2X58N3DxKI5bFaBVCjB+MgEo7kC+cwIYyPjCHIQu9eHTSxPyB2CjFtS75omnxZF8cdQ/BHsHm8ZhGWQBF+Ait5BPYM6A4NGCx2d3VzpGORGv5nr3QZu9Bi50W++K4ydOisd+nJ06sqA6M1u3DYXdp0Zt8mO02xH8Mj4xDCaEkfxxQhqEfxaEp8viiwF0Q9YUaQQihxFU2JoywAc3LlvWRNSmPqNFDI5YpEoTptMMJIhGk6RzgxTHJlgvDBGLpVnbHh8+VBlb3Anygf0302NOyGo4bKHkP3LTNGo0BvKkyWT3c2N9i6u9Bq43l2Oy10DXLjVzs0+Azf6TdwcMHGzz0Brv7EslgYbkhhA8ZUtbySYwW3zIHvD5QN7yzes7+nEr8VQ5Ch+jw+fHEKVoyhSCNlbBsOvxdCUELp+E6lginQkQy6dJxXNYDTYCQUyhMMZ0qk8Y8NjFDJ5hhIZirkiPiWAw+vD5VWWcz9Uprrsx6sGy8tZQb6bGncmTXdGbBV6gwmdyYrZZOb3y1e52qnjWpeeGz1GrnbquNmr59aAgR69FZ3di0Xw0zZgpFtvQ1OjhMM54vEREpFCuTJEcmhagoCSwitGyr9RUMpgyIIfVQnj80X4y6PPLgtjkN9/PbNstwOoPq282tdi5NI5Wm/0IItRXA4F3aAZ0e4kGUkwXhgnlRiiWJykUBjF4Q3g9gbLii8HcP+vSZNnWQjvPDu90l1mVAwaLZhsTnQ6A+du9XKlW8/Fjj5udBu41j3IjW4DN/sMDFhd6B0CfVY33UY73XoHAS1N0J8hHB7C5VCIRzLEIznMBjvffPUzHpdERIvjV2M89tjzdN/qQfXF0HxBZCmA6tVQhWX7LAbwy0FC/hi//XyKaCCBadCCsceM16Oh+WKEAkPkh0YpFScp5sfIxLOUJuYoTUwul8MgdlEta4Pkx728LrizPbszavcFIkhKEJcoLYNgsjJosnPpViuXunVc7BzgSreeq90GrnSVQbjRq6e1z8iNPiPteitdBjuKliIaHSYWyWMxuYmGUyTiBSKhHJd+/xW/liKgJQks13+/FsOvxNDUIKovjE8O4RVUvB4NRQpx9thv+OUIASVEOBAjEU4R8CpcOX0BQ7eRgJoiGskxWZylNDmDSW/E7BQYtDmxeRTs3gB20Y9dVP8VkoJbLrPjbmlUw3jVEL5ABK+s4fH5qRjQmzAYLRz7/QKnb3Zx+mYX5290crGjj8vtA1zqHKS130jboJlbAyY69BZUJUlrp55QII3B7OTEifMIHh/RcJaIP0VQSyOLIWSniKqW8z3gC3Pyl9/wS1FkKYAo+O4CoEkBZG8YzRtC9QUIKxFkqxtN9NN28RbfvPkeA6e+Rr72LYHBC+TEVsyCiNktYvaI5fX7slt0eLW7IDi8fpy+0N3GSvg3MMquMYbdI1Fxra2N9s52Lnf0calzkOs9Rm71mbnWbSgzolPHte5BrncbuNarxx/I4HRqxNNjxEN5YtE8hr4eopEMkVAWnzdIUEuiSmE8DhFFCtDe1oPq9Zdtss7Cxd/LP/Z8950PcVhFZK+K5PHg8/pRlRD9XX3E/DGefeRpBjr0/Pb3L2n/+l3U699i/PVjckInDkd5T2J2i+gtjmXbXGaCQ1Bwyiou6U5fEbjbXZYttm+56/Tj8ipUDBosXL55nTM3Ozlzs5vfW7u50NbDpa5/CeTFth6udAwSCOWRxCjJVBFFiuA0OUnF81h0FgS3QkBLEdTiZRvsixGWwyhSiNM/HEf1RVC9Kj6bhE+KIIsakqigiCqSV0P1apiMVtwuqcwIr4bL4WWgbZDz3/3EuQ9fQL7yT269+Rxa/1kcNg9mhwejzYXJ7qK9fxC9xcGg3Yne6cLgcGNyeTC5BOweH14lgksO4ZGCCHL4rmMU1DAVff2DnLhwjZNX2vjtegdnr3dxqXMQvc3DoMXDgNnJ+bYe+oxO2tsH+frbk8RjQ6SSeYx6gc5bPchiCGO/HZ9Xxag30d7aTV/3AD45RFtrJ72d/ShCCMXjx+f1c/K7T/EKCrLXh8fuQBY1AlIAn0dBlvz45SA+IUBvax/6NgPtpy5x5bN30c5/zYXnH0S99SMWt4JVkLCL/1q9l+1z4D90wSkFyxOk5d7h3/eWbl9ZLyquXr/CyQs3/7+qzbM7jutIw/gB+2HXR1ZYS5aVvJSsaEqiRZGyGEECDEgESCIRORE5z2By6p480xN6ck8epMGASCRFStae9e969kODI/vDPR3u6Xtuvfetqlu3qlnQWZjVGJld0bOst+EKxjG7JZbNAqtGB4NdgxRKRxwd/YPawf+SSRbY3X3Gk+oBxdwuHpufUm6LbKpIb0cnO+Uq2XiWhJzBaw8QTyhklQrpRI6QN0wpW0EKyOTSRUrZCoVMkUp2E8kfZbO4TTm7SzZRJOyUyclRxs9+gqermVB/OwW/hoRSIJrJEVFyRNMFYtkCgVgSOVMkpqgAyUqemFIippRIZssks2VSucq/AZIrb9MwNbfMtMbMzLqBeb2NBYPAstHOisnBhsPFqslJefMYOVFAye1xePgzB3tP8TlDVHdOOKweU87uqrnE/ROUVIlyrsRW6QDtkob5uWV2d46pbu+zu3PAbnmfcmGb7UqNolIiFU1SLuxQVEoUlTKZaJqd4i5Wg0AuU6EQz5G06hj99BMy0yOEh9uJpguqkJkicqZ4agQrSIl0/TmmlIhmcsSyhToQMUXdTP1rjKEUt2gYX1xnXmtlwSCwaBRYNgisWt0sm52sWFysWURKlQNy+T0qO8fUqk8pZbdZXNRR231KIpomHpA5qJ2wt3NAJBRDjqbY2nzC7MQ0sXCa/eoRXotIqVQjFVWo7R6qSZhknkqpRiKSopytkEkWeXr0gtruMUVlk6WJFXby2/getOF/0ElhYRQpmSeUyhLN5AgncwTjqbpaJJQSvmisDk5CUWMJlQnFf2+F8m/b5jmNhdkNK9MaM3NaE7PrKitm1vWsW0Ty+V2K5UNyhQOq1aesLS9TUGrYTAK7W/scHT4nJqV4snfMVrmGLMVJphSigTjmdT3JWJ79vUOKSpmcsk1WqXB89JJSfotsdpvq7hGV3CYPunoI+mQO959zUDshGc9T3Trg+PiInBxju5jkn7++JJhME0orBGMZQskMkXS2LrScKRKUE0SU3G92IqOqRPxUHdQSJJURibx6bRhb0TG5qmN+w8yKUayv/ppJQGP1kFWqFErH7G4/ZWfnmK62bgq5HbaLu1QyBXa3a+jWNnDYXWxVaiw9XiebLlIpVfFaPQQcXva29ynlygS8YfLZHRKSF1mK0Xb9PGvzGkrZFOmYgn3Dxu52jer2IY8n5tnZqhKTIuyWqjw7OOLpk2NCaYVoJkc0owr6Si1iSukUiAK+aLyuMtFMTrUNWfU5nsnXE0zRpIIUT9EwsaTl8aqO6VUjcxsWFnU2lo0iC0aBUuWEYvmYfPmAvd2n1Lb3KSpVtipH7O48oZwrUsqWmJ5aoVY9Yruyx1jnIzYrNYrpEl6bA7vFSTlXoZitINjdKKkC1y41IokBYoEIMSlJb1cP5hUjfqeXZ0+fMzk0SaX8BJvGTG37Cbtbe5zsH3Bce0K2sEk4pRBOKURSWcJphXAigy8axy8nkBJpnMFw/T6UVN3kK0P5r0xQ6zS3aRhbWGNqZYOZNRMTy1pmNUYWdXYWdXZ2qj+R3zxCkmRymQrblT1K+X12tw7wu3yUyhWymQrZZIm96jHWdSMj9/uxGgxsVmp4nBKl4i65VB4lVUBRymSVEttbNXyOEC6HgBxNU9veRzS60K1qeXb4E2k5S6VU42D/iN3KHkfVY4qpOMe7NX5+8SvBeIpQMqNmzdKn9iGlEM0U6owIROK/MSSlqKfRpy2TK5Mrb9c3TQ0TS+uMzCwytaxndt3EjNbEnMbCot7OVOcV8sVjfG4P1c0axfw+5XyVrdIu6ViKSn6LfLZGJJxia3MPm8GKdnmNYr5KubSLaHJRyu9QLGyhJItk0gUcNj87WzWmx+YJeiSSsSzVyhNWRxcYvt/Ni5OXJKMy5eI+zw+es5Mt83z/mJ8OTziuHfLrL/9HOJlFVvJE0llCp6scSmb+zVv45YSqDnW1UMHKFyokstnTo/o8iUyOhrH5VfonZxhf0DK7bmZOY2LRKDBndKG9c46lS58yfOVrjg+fUVC22d6ssVPZobq5R7m4RzGvBke7lT1cZicBZ5BSdpu8UsYnhijkt9ks11DiWdLpIvncFgdbVSSvTCaZR7Q42dzc5+aFq6zPLVNUSiRDMWKRNM9OXrBXqfHL8XOeHT3lp+MX1Lb3CMVVuxBKK4SSGUKJV3aigKy88gxF/HKCeLZCLJMnreRRcmVi6RyRtFq1G81kkdM5Gu4PTtA/OcfI3ArD8+uML2iZWTMxbxCZvvwFa1c/ZebHM6w1naXvwhn29w45efKM4+oRC2OPKRdrbJXVYm6/WyLokshmt1GSeTxOCcHmprdrgGRMIZ0qIuo32N3ax7xhJymnUDJltso1NJPLtN5o5tnJC/JyhkJ+ixfPfqG6WeNgZ4vnB0/JxFK8fPoz4UyWUDKDFFeIpFRG1A3lqQrElBLeUJRMoUJCKRBJZ0+30HnimRzxTF4tQ8jkaGgfGKZ7eIqRmWXG5tYZm9cwsaRhctXA1Y/fZfjs+4ye+4CVxr9gbPsS4eE5xO7vmPjuTwzeaiSbyFMp7ZCVE9g8YVaWtWQzWxSyVbyuoHqMvnWIz+khGkmr0ebOAW4xRKW8RzazxWalinHJyOrjeQ6fnJCOKZSUMi9/+gflfJlfX/wvzw+es1/Z5aenvxDL5OqCh1MKUipTByGayf2bZwinFCJKjvCpOkQzuVMQ1DHkVJaGh0PjjMwt1ZkwPK9hdFHL5JKOWY2dW39+k/tfvMPjHz5k+e8f4Oo7T2Do7xhuf0bvF++wbhFZsbhZs4joHT4kKUZW2cRm8yAF42yVa1R3ThBsfqLhFEqqxF71EKfVi2j3IEdzbFZqmFaNaGaXOagekUnkKCpFats1Xpy8ZDNd4EntiBcnL3l2dEg8dmr1k6cgxNVoMqLk6oLLSp6IksMlRVQg0mroHU0q9cDrlXFtaO0b5t7gJD0T8/RPzjG8sM7jFQNTy3pm1g1Mreq58dFbtH38FuPfvYel8xvcfefx9l3AcOczxr57n9HlNbqHJ7D5IzilOIIUxRNJ4ZdkSpU9sokExeIOucwWSrZELpXHZw2Sy25SyO2yXdnHvG5FM7/AfvWIbKzE4MM2fn7xC/0Pe3l58jMnB4fs7zzhl+f/4J//+GddHV65wVd0D6XVd5F0lnBG/Y0pGE+p3iOpIKeyRE5D8FffNly6eZtzP17j8u1WGtvuc7uzm9aeQXrGpnk0Mcfkygbf/s/7tH7yBx59+y7rzZ/gHfw7kblmQpOXsdw7y+z9ZoyiH7svghCIYA+EsQeiOMMJvNE0wmnu0hWKoaQKbBd2cIcSKJkypVKNzUoVjxhkbnyane19UtEsSkLh2cnPvHzxKy+e/8KLp6p92K8dEY6nkeIKgbgqYCiRrQMixZW6Cw3H00iJNGZBxC8n8IVkApEYnmAYlxTGF5IJxpM0tHQPcLdnkHuD43QNTdEzOkvfxCw9E/NMrOgZXdxgdGGDH95/nY4v3mH60ofY7n+Hb+Iaobk7SGPX0Ld8wcKGDYc/jBBQEzWCFKtnqTyRBD45hRhSq148kRROScYVlNkq1yjkK7ijab57+zUquR0SySxxOc7BwTNe/PQrIX8AXyxBMJZBktP440kCsSTuUBRnMIzglxADIRy+IKIUxhOW8csJArEk3kiMQCROMJ7CLycIJtPqj29JFcCgnKCho3eQ2939tA2M0d47yr3+cbpHZuibXKBv+fvOygAACKpJREFUeomRBS2ji1quX77ArTNv8uDLt1ls+hTH0CUCs3cJzdxA7D3P6v3L2PzhemZKDMb+JVkjnx7RRwglM7gicbUWSpLxRFSG2P0SF//4GuNtzfR9+jq6G++ym0mSWGrBKf0mXEBO443E8MUSBOQ0wZh65uENJ/DLCfxyCl80Xm9+OYEvGmfNaDrtV1swnsIfjuGPJmhoau2i+X4fd3sGeTg8xe2Hg7Q/Gqejf4TOoQkeL+sZmFlhZGGN79/7Pc1nXqfn23fZ6PgGz0Qj0vxtgqPXsLR9hc0TUpMz/jBWTxCLO4BR9GIS3ehEEaPgwur1IwRDiFIYZyiCOyLjCcu4JJkrH7zJzT//jqEv/xvDzY+Qes+SnrlIMBpXBY3EVKHkFOF4Gm84gTcSwx2RcQbDeMMJ3BEZfziGOxxX6y/lOO6IjEuKEojE8UZieMIy3khMHS8s09DY2s61lk6aO7q586Cfm5193Ozs4/7gGG0Do/RNzNI3Nc/oko4v33uTKx+8TvvnbzF57RPsQ1fwjd8kMNWIs+dvONweLG7p1D6EEINRxGAUIRDBEZBOs9py/Z0ohetgbOjWuPT+72n9nzcY/vodjLfO4Ov5K/HJC3gjKr19sQSSnEAMRnFJEZyh35orHMUTiuMKqUJ6wiownrCsqk0oytTSIs5QBH84hjMYVt9LERruPHzErQf93L7fR0v3AM0PBmjvGaL90Tg9Ews8HJ6mb2qRoekVRha0fP/HN7jy0RuM/O1D1lu+Rhj4kcBUI+7BC5gme7G4A5icPmz+UL0e2iWpBlMIRH4DIBitT14MhBjsus3VD9+g/cybjH/7LoamM3h7vyE2fp5IIk0gnlQBDIRUQANSfXxnKII3EsMVVse2eoJ1tomBUB1sq9uHM/jbN86g2t/Q9KCP212PuHu/n8b7PTR29NAyMM69oUnuDU7SOzrNwMI6jyZXGFnQ8Ml7f+D8u69x5+M3GPv+fQztZ3H3/4DQex7r4iOsvgAWbxCzK4DNKyEEItj8QWx+NcVv80rYfSGEYKgOjBAMceviVzR+9BYdf3mLue8/wtD8Z1w9XxId/R5XMF5nlSiFcfjVZvcHcQQkBCmsCiSF1We/hNUTxO4PIfiDCEEJuz+I4JcYm11APAXR7g/g8AVpuNrcyqVrN2hqv0dzZw83O3to7uyho3+Ee4PjdI/P0TO5SN/kAqOLWsZXDJz9w39y8f3XePD1e8w3/gVTxzcYO87i8boxuoNYvH7MriBWrx+zRwXDKHqxeHyYXX5Mbj82XwAhGFIF8QW4+vm7XP/zG3R9/t9Mf/8epruf4ek5S2Tie0S/6nbFYBR7QMLmC6hXr4TV7cPuD2L2B7B6Atj8IUxOH3ZvAJs7iNXtw+ELYnVJ2D0SOquIxeVFCPix+YKYRR8Nl5rucvFqEzda2rnV0cWN1vtcvdNBy4MBWroHuNPziLb+MXrG53gwPM3DiTk6+wb46u3/4ubHv2f0wodMPujE7XbiD/gR/EGMopcNhwuT06cywx1UhXf66upidvmwugIYnG5sXommc59z/czr3P/sHWYufoC17TPc3X/Fv/IQeyCM4A9jdQcxi37MTp+qcm4Js1Md1+RUx3sFuFH0YnH6MQlejE43JtGHWfThcHqZWV7C6vRgcXkwCi4afrx5hxttHVxr6eS7y41cu9PB9bv3aO7qpb1niLaeITqHpng4Nkvv2Bx9U4s8GJ2l8VYz9zo7mF5cwmC1YBedWK1GQqEQGw4RneDGILrQOURMTtVLGJ3q5AxOD0bRg1n0YhBdWNwBuno6ufPxW/R89TYzP7yPsfUzvIPnEMIJTE4feocbo8uLyeVF73BjcvoxCT4sLj96wYledGF2ejCILgyCB73Djc6m3hudbnQOEZ3dpd5brRhtAibBhcnhouHcj418e/kml2+2cvH6bS5evUX3+AyNLV08HJulrWeE1r5RuscW6Xo0wYOhx3QNTdHZP8SVq3/nXlcnI2OjzM/Ps7q6jMfjIpTKoBc96B1eTE4fRtGPXnRhcHrRnU7YIHgwCL7TVfPRef8ej/p6eNR5m4Fv/8Ri05fEk1E2HB50ghe9EMAo+lV36xAxOJxs2JxoraIqoE1AZ3ViEJ1obQ5WjQ40NoF1ox294GTDrvbrbALrZgfz6xo0BjN6u0DDV3+7yDc/XOH8lSbOnr/Mjzfv0N43SOPdTm519nOz4yEtDwZpezBEe88ILb0jtD0a517/OBcv/0DT3WZ6+rqZmppgdXUZvX6Dxw/usWq2s2q2s+5worGJaK0iesHJutWO1i6gtQvoBWd95Vo7W3g0MsDM4goGqx7R5UCKhujo78Vgd6O1CxgdHoyiH63Ngc6qAqC1CWjNAht2gTWTnTWjjTWTXe23iGxYXGgtdtYtNjQmkWWDkQWNgampCdq6HzIxO0vD1+cu8MX5H/jibxe5cL2Jxo6HDM+uMjSzwuXmNq7e7uBGWzeNLZ1cbmqlqb2bS02tfH3uArdab3Pp+lWa7jYzODzI0vIScwuzJF3rrBisrJsdrBptKhhW4RQE4XTyjrq66Bwit+/eoaWjnRWNFovNit/vIypHaLzTyLpZZNWo0tkgeNDYRDQWgTWTWly2YXWgNTtY0RoYmZxkbPoxyxody5oNdBY7qwYzOofImsXBitHOusmK1qBnaV3Hks5Iw+9+9zv+479e408fneHtP33AuR+v0t4/wtUbd7jTPcCPza00tnZztf0h/TOLtPcM03R/kLb+cW53DXD+0kWuNV3nbnsbYxNjWAyrVGSRxQ0TSwYbj5c1rBisLJkcLBsEFvVmlgw2VkwOFvVm1s0iGpODprs3uX7rLg97upmZm8Yf9GA0m+gd6GVhVUvv0BCjM/MsrmlZ0BjR2tTkkN6uWnutWUBrsbNhF9CYHGxYRPQ2F0bBxZrRgs4usLhhYllvYVGnZ1mjo+nuXcYWlvh/o/Ei93n+wsMAAAAASUVORK5CYII=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35496100"/>
          <a:ext cx="292088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352427</xdr:colOff>
      <xdr:row>136</xdr:row>
      <xdr:rowOff>352426</xdr:rowOff>
    </xdr:from>
    <xdr:ext cx="695324" cy="1047094"/>
    <xdr:pic>
      <xdr:nvPicPr>
        <xdr:cNvPr id="304" name="Рисунок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7" y="27603451"/>
          <a:ext cx="695324" cy="1047094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619</xdr:row>
      <xdr:rowOff>0</xdr:rowOff>
    </xdr:from>
    <xdr:ext cx="285074" cy="273820"/>
    <xdr:sp macro="" textlink="">
      <xdr:nvSpPr>
        <xdr:cNvPr id="307" name="AutoShape 3" descr="MG_0503.JPG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6346325"/>
          <a:ext cx="285074" cy="273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238126</xdr:colOff>
      <xdr:row>620</xdr:row>
      <xdr:rowOff>0</xdr:rowOff>
    </xdr:from>
    <xdr:ext cx="885824" cy="1228725"/>
    <xdr:pic>
      <xdr:nvPicPr>
        <xdr:cNvPr id="308" name="Рисунок 94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6" y="83238975"/>
          <a:ext cx="885824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0</xdr:colOff>
      <xdr:row>623</xdr:row>
      <xdr:rowOff>0</xdr:rowOff>
    </xdr:from>
    <xdr:ext cx="285074" cy="303220"/>
    <xdr:sp macro="" textlink="">
      <xdr:nvSpPr>
        <xdr:cNvPr id="309" name="AutoShape 3" descr="MG_0503.JPG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7651250"/>
          <a:ext cx="285074" cy="3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623</xdr:row>
      <xdr:rowOff>0</xdr:rowOff>
    </xdr:from>
    <xdr:ext cx="285074" cy="304800"/>
    <xdr:sp macro="" textlink="">
      <xdr:nvSpPr>
        <xdr:cNvPr id="310" name="AutoShape 3" descr="MG_0503.JPG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7898900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623</xdr:row>
      <xdr:rowOff>0</xdr:rowOff>
    </xdr:from>
    <xdr:ext cx="285074" cy="304800"/>
    <xdr:sp macro="" textlink="">
      <xdr:nvSpPr>
        <xdr:cNvPr id="311" name="AutoShape 3" descr="MG_0503.JPG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7898900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619</xdr:row>
      <xdr:rowOff>0</xdr:rowOff>
    </xdr:from>
    <xdr:ext cx="285074" cy="302593"/>
    <xdr:sp macro="" textlink="">
      <xdr:nvSpPr>
        <xdr:cNvPr id="312" name="AutoShape 3" descr="MG_0503.JPG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6346325"/>
          <a:ext cx="285074" cy="3025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280035</xdr:colOff>
      <xdr:row>617</xdr:row>
      <xdr:rowOff>847725</xdr:rowOff>
    </xdr:from>
    <xdr:ext cx="805815" cy="1218203"/>
    <xdr:pic>
      <xdr:nvPicPr>
        <xdr:cNvPr id="313" name="Рисунок 312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0035" y="255184275"/>
          <a:ext cx="805815" cy="1218203"/>
        </a:xfrm>
        <a:prstGeom prst="rect">
          <a:avLst/>
        </a:prstGeom>
      </xdr:spPr>
    </xdr:pic>
    <xdr:clientData/>
  </xdr:oneCellAnchor>
  <xdr:oneCellAnchor>
    <xdr:from>
      <xdr:col>0</xdr:col>
      <xdr:colOff>302686</xdr:colOff>
      <xdr:row>613</xdr:row>
      <xdr:rowOff>361950</xdr:rowOff>
    </xdr:from>
    <xdr:ext cx="948956" cy="1409700"/>
    <xdr:pic>
      <xdr:nvPicPr>
        <xdr:cNvPr id="314" name="Рисунок 313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686" y="81705450"/>
          <a:ext cx="948956" cy="1409700"/>
        </a:xfrm>
        <a:prstGeom prst="rect">
          <a:avLst/>
        </a:prstGeom>
      </xdr:spPr>
    </xdr:pic>
    <xdr:clientData/>
  </xdr:oneCellAnchor>
  <xdr:oneCellAnchor>
    <xdr:from>
      <xdr:col>0</xdr:col>
      <xdr:colOff>66676</xdr:colOff>
      <xdr:row>177</xdr:row>
      <xdr:rowOff>19050</xdr:rowOff>
    </xdr:from>
    <xdr:ext cx="1200150" cy="1928813"/>
    <xdr:pic>
      <xdr:nvPicPr>
        <xdr:cNvPr id="315" name="Рисунок 314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6" y="47863125"/>
          <a:ext cx="1200150" cy="1928813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176</xdr:row>
      <xdr:rowOff>0</xdr:rowOff>
    </xdr:from>
    <xdr:ext cx="304800" cy="304800"/>
    <xdr:sp macro="" textlink="">
      <xdr:nvSpPr>
        <xdr:cNvPr id="31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40027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</xdr:col>
      <xdr:colOff>866775</xdr:colOff>
      <xdr:row>182</xdr:row>
      <xdr:rowOff>19050</xdr:rowOff>
    </xdr:from>
    <xdr:ext cx="304800" cy="304800"/>
    <xdr:sp macro="" textlink="">
      <xdr:nvSpPr>
        <xdr:cNvPr id="317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SpPr>
          <a:spLocks noChangeAspect="1" noChangeArrowheads="1"/>
        </xdr:cNvSpPr>
      </xdr:nvSpPr>
      <xdr:spPr bwMode="auto">
        <a:xfrm>
          <a:off x="3476625" y="14154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191</xdr:row>
      <xdr:rowOff>0</xdr:rowOff>
    </xdr:from>
    <xdr:ext cx="967627" cy="1258634"/>
    <xdr:sp macro="" textlink="">
      <xdr:nvSpPr>
        <xdr:cNvPr id="320" name="AutoShape 2" descr="MG_0503.JPG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5812925"/>
          <a:ext cx="967627" cy="12586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21" name="TextBox 320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22" name="TextBox 321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23" name="TextBox 32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24" name="TextBox 323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25" name="TextBox 32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26" name="TextBox 325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27" name="TextBox 326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28" name="TextBox 327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191</xdr:row>
      <xdr:rowOff>0</xdr:rowOff>
    </xdr:from>
    <xdr:ext cx="959434" cy="1251183"/>
    <xdr:sp macro="" textlink="">
      <xdr:nvSpPr>
        <xdr:cNvPr id="329" name="AutoShape 2" descr="MG_0503.JPG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5812925"/>
          <a:ext cx="959434" cy="1251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191</xdr:row>
      <xdr:rowOff>0</xdr:rowOff>
    </xdr:from>
    <xdr:ext cx="292042" cy="299085"/>
    <xdr:sp macro="" textlink="">
      <xdr:nvSpPr>
        <xdr:cNvPr id="330" name="AutoShape 3" descr="MG_0503.JPG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5812925"/>
          <a:ext cx="292042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191</xdr:row>
      <xdr:rowOff>0</xdr:rowOff>
    </xdr:from>
    <xdr:ext cx="959434" cy="1316922"/>
    <xdr:sp macro="" textlink="">
      <xdr:nvSpPr>
        <xdr:cNvPr id="331" name="AutoShape 2" descr="MG_0503.JPG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5812925"/>
          <a:ext cx="959434" cy="1316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191</xdr:row>
      <xdr:rowOff>0</xdr:rowOff>
    </xdr:from>
    <xdr:ext cx="292042" cy="304800"/>
    <xdr:sp macro="" textlink="">
      <xdr:nvSpPr>
        <xdr:cNvPr id="332" name="AutoShape 3" descr="MG_0503.JPG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5812925"/>
          <a:ext cx="292042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592455</xdr:colOff>
      <xdr:row>191</xdr:row>
      <xdr:rowOff>0</xdr:rowOff>
    </xdr:from>
    <xdr:ext cx="184731" cy="264560"/>
    <xdr:sp macro="" textlink="">
      <xdr:nvSpPr>
        <xdr:cNvPr id="333" name="TextBox 332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SpPr txBox="1"/>
      </xdr:nvSpPr>
      <xdr:spPr>
        <a:xfrm>
          <a:off x="193548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0</xdr:col>
      <xdr:colOff>0</xdr:colOff>
      <xdr:row>191</xdr:row>
      <xdr:rowOff>0</xdr:rowOff>
    </xdr:from>
    <xdr:ext cx="959434" cy="1258612"/>
    <xdr:sp macro="" textlink="">
      <xdr:nvSpPr>
        <xdr:cNvPr id="334" name="AutoShape 2" descr="MG_0503.JPG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5812925"/>
          <a:ext cx="959434" cy="1258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191</xdr:row>
      <xdr:rowOff>0</xdr:rowOff>
    </xdr:from>
    <xdr:ext cx="292042" cy="302235"/>
    <xdr:sp macro="" textlink="">
      <xdr:nvSpPr>
        <xdr:cNvPr id="335" name="AutoShape 3" descr="MG_0503.JPG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5812925"/>
          <a:ext cx="292042" cy="302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2</xdr:col>
      <xdr:colOff>592455</xdr:colOff>
      <xdr:row>191</xdr:row>
      <xdr:rowOff>0</xdr:rowOff>
    </xdr:from>
    <xdr:ext cx="184731" cy="264560"/>
    <xdr:sp macro="" textlink="">
      <xdr:nvSpPr>
        <xdr:cNvPr id="336" name="TextBox 335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SpPr txBox="1"/>
      </xdr:nvSpPr>
      <xdr:spPr>
        <a:xfrm>
          <a:off x="193548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37" name="TextBox 336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38" name="TextBox 337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39" name="TextBox 338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191</xdr:row>
      <xdr:rowOff>0</xdr:rowOff>
    </xdr:from>
    <xdr:ext cx="184731" cy="264560"/>
    <xdr:sp macro="" textlink="">
      <xdr:nvSpPr>
        <xdr:cNvPr id="340" name="TextBox 339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SpPr txBox="1"/>
      </xdr:nvSpPr>
      <xdr:spPr>
        <a:xfrm>
          <a:off x="193548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592455</xdr:colOff>
      <xdr:row>191</xdr:row>
      <xdr:rowOff>0</xdr:rowOff>
    </xdr:from>
    <xdr:ext cx="184731" cy="264560"/>
    <xdr:sp macro="" textlink="">
      <xdr:nvSpPr>
        <xdr:cNvPr id="341" name="TextBox 340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SpPr txBox="1"/>
      </xdr:nvSpPr>
      <xdr:spPr>
        <a:xfrm>
          <a:off x="193548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42" name="TextBox 34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43" name="TextBox 34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oneCellAnchor>
    <xdr:from>
      <xdr:col>2</xdr:col>
      <xdr:colOff>584835</xdr:colOff>
      <xdr:row>191</xdr:row>
      <xdr:rowOff>0</xdr:rowOff>
    </xdr:from>
    <xdr:ext cx="184731" cy="264560"/>
    <xdr:sp macro="" textlink="">
      <xdr:nvSpPr>
        <xdr:cNvPr id="344" name="TextBox 34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SpPr txBox="1"/>
      </xdr:nvSpPr>
      <xdr:spPr>
        <a:xfrm>
          <a:off x="1927860" y="255812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/>
        </a:p>
      </xdr:txBody>
    </xdr:sp>
    <xdr:clientData/>
  </xdr:oneCellAnchor>
  <xdr:twoCellAnchor editAs="oneCell">
    <xdr:from>
      <xdr:col>0</xdr:col>
      <xdr:colOff>0</xdr:colOff>
      <xdr:row>192</xdr:row>
      <xdr:rowOff>0</xdr:rowOff>
    </xdr:from>
    <xdr:to>
      <xdr:col>1</xdr:col>
      <xdr:colOff>114299</xdr:colOff>
      <xdr:row>200</xdr:row>
      <xdr:rowOff>177798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549675"/>
          <a:ext cx="1276349" cy="170179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882</xdr:row>
      <xdr:rowOff>0</xdr:rowOff>
    </xdr:from>
    <xdr:ext cx="285074" cy="303220"/>
    <xdr:sp macro="" textlink="">
      <xdr:nvSpPr>
        <xdr:cNvPr id="346" name="AutoShape 3" descr="MG_0503.JPG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SpPr>
          <a:spLocks noChangeAspect="1" noChangeArrowheads="1"/>
        </xdr:cNvSpPr>
      </xdr:nvSpPr>
      <xdr:spPr bwMode="auto">
        <a:xfrm>
          <a:off x="0" y="95040450"/>
          <a:ext cx="285074" cy="3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882</xdr:row>
      <xdr:rowOff>0</xdr:rowOff>
    </xdr:from>
    <xdr:ext cx="285074" cy="304800"/>
    <xdr:sp macro="" textlink="">
      <xdr:nvSpPr>
        <xdr:cNvPr id="347" name="AutoShape 3" descr="MG_0503.JPG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SpPr>
          <a:spLocks noChangeAspect="1" noChangeArrowheads="1"/>
        </xdr:cNvSpPr>
      </xdr:nvSpPr>
      <xdr:spPr bwMode="auto">
        <a:xfrm>
          <a:off x="0" y="95040450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882</xdr:row>
      <xdr:rowOff>0</xdr:rowOff>
    </xdr:from>
    <xdr:ext cx="285074" cy="304800"/>
    <xdr:sp macro="" textlink="">
      <xdr:nvSpPr>
        <xdr:cNvPr id="348" name="AutoShape 3" descr="MG_0503.JPG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SpPr>
          <a:spLocks noChangeAspect="1" noChangeArrowheads="1"/>
        </xdr:cNvSpPr>
      </xdr:nvSpPr>
      <xdr:spPr bwMode="auto">
        <a:xfrm>
          <a:off x="0" y="95040450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910</xdr:row>
      <xdr:rowOff>0</xdr:rowOff>
    </xdr:from>
    <xdr:ext cx="304800" cy="304800"/>
    <xdr:sp macro="" textlink="">
      <xdr:nvSpPr>
        <xdr:cNvPr id="34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51838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</xdr:col>
      <xdr:colOff>866775</xdr:colOff>
      <xdr:row>910</xdr:row>
      <xdr:rowOff>0</xdr:rowOff>
    </xdr:from>
    <xdr:ext cx="304800" cy="304800"/>
    <xdr:sp macro="" textlink="">
      <xdr:nvSpPr>
        <xdr:cNvPr id="350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SpPr>
          <a:spLocks noChangeAspect="1" noChangeArrowheads="1"/>
        </xdr:cNvSpPr>
      </xdr:nvSpPr>
      <xdr:spPr bwMode="auto">
        <a:xfrm>
          <a:off x="3476625" y="151838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910</xdr:row>
      <xdr:rowOff>0</xdr:rowOff>
    </xdr:from>
    <xdr:ext cx="304800" cy="304800"/>
    <xdr:sp macro="" textlink="">
      <xdr:nvSpPr>
        <xdr:cNvPr id="35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51838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142876</xdr:colOff>
      <xdr:row>912</xdr:row>
      <xdr:rowOff>19050</xdr:rowOff>
    </xdr:from>
    <xdr:ext cx="955742" cy="1543050"/>
    <xdr:pic>
      <xdr:nvPicPr>
        <xdr:cNvPr id="352" name="Рисунок 351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6" y="167830500"/>
          <a:ext cx="955742" cy="154305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910</xdr:row>
      <xdr:rowOff>0</xdr:rowOff>
    </xdr:from>
    <xdr:ext cx="304800" cy="304800"/>
    <xdr:sp macro="" textlink="">
      <xdr:nvSpPr>
        <xdr:cNvPr id="354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51838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910</xdr:row>
      <xdr:rowOff>0</xdr:rowOff>
    </xdr:from>
    <xdr:ext cx="304800" cy="304800"/>
    <xdr:sp macro="" textlink="">
      <xdr:nvSpPr>
        <xdr:cNvPr id="355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51838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910</xdr:row>
      <xdr:rowOff>0</xdr:rowOff>
    </xdr:from>
    <xdr:ext cx="304800" cy="304800"/>
    <xdr:sp macro="" textlink="">
      <xdr:nvSpPr>
        <xdr:cNvPr id="35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51838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228600</xdr:colOff>
      <xdr:row>923</xdr:row>
      <xdr:rowOff>66676</xdr:rowOff>
    </xdr:from>
    <xdr:to>
      <xdr:col>1</xdr:col>
      <xdr:colOff>76200</xdr:colOff>
      <xdr:row>932</xdr:row>
      <xdr:rowOff>147992</xdr:rowOff>
    </xdr:to>
    <xdr:pic>
      <xdr:nvPicPr>
        <xdr:cNvPr id="358" name="Рисунок 357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184565926"/>
          <a:ext cx="1009650" cy="1538641"/>
        </a:xfrm>
        <a:prstGeom prst="rect">
          <a:avLst/>
        </a:prstGeom>
      </xdr:spPr>
    </xdr:pic>
    <xdr:clientData/>
  </xdr:twoCellAnchor>
  <xdr:oneCellAnchor>
    <xdr:from>
      <xdr:col>0</xdr:col>
      <xdr:colOff>38101</xdr:colOff>
      <xdr:row>946</xdr:row>
      <xdr:rowOff>9526</xdr:rowOff>
    </xdr:from>
    <xdr:ext cx="1047749" cy="1267932"/>
    <xdr:pic>
      <xdr:nvPicPr>
        <xdr:cNvPr id="359" name="Рисунок 358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1" y="191176276"/>
          <a:ext cx="1047749" cy="1267932"/>
        </a:xfrm>
        <a:prstGeom prst="rect">
          <a:avLst/>
        </a:prstGeom>
      </xdr:spPr>
    </xdr:pic>
    <xdr:clientData/>
  </xdr:oneCellAnchor>
  <xdr:oneCellAnchor>
    <xdr:from>
      <xdr:col>0</xdr:col>
      <xdr:colOff>85725</xdr:colOff>
      <xdr:row>934</xdr:row>
      <xdr:rowOff>9525</xdr:rowOff>
    </xdr:from>
    <xdr:ext cx="1219199" cy="1814213"/>
    <xdr:pic>
      <xdr:nvPicPr>
        <xdr:cNvPr id="360" name="Рисунок 359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188728350"/>
          <a:ext cx="1219199" cy="1814213"/>
        </a:xfrm>
        <a:prstGeom prst="rect">
          <a:avLst/>
        </a:prstGeom>
      </xdr:spPr>
    </xdr:pic>
    <xdr:clientData/>
  </xdr:oneCellAnchor>
  <xdr:oneCellAnchor>
    <xdr:from>
      <xdr:col>0</xdr:col>
      <xdr:colOff>84667</xdr:colOff>
      <xdr:row>948</xdr:row>
      <xdr:rowOff>19049</xdr:rowOff>
    </xdr:from>
    <xdr:ext cx="1192709" cy="1743075"/>
    <xdr:pic>
      <xdr:nvPicPr>
        <xdr:cNvPr id="362" name="Рисунок 1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67" y="151437974"/>
          <a:ext cx="1192709" cy="1743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771525</xdr:colOff>
      <xdr:row>952</xdr:row>
      <xdr:rowOff>9525</xdr:rowOff>
    </xdr:from>
    <xdr:ext cx="285074" cy="303220"/>
    <xdr:sp macro="" textlink="">
      <xdr:nvSpPr>
        <xdr:cNvPr id="363" name="AutoShape 3" descr="MG_0503.JPG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SpPr>
          <a:spLocks noChangeAspect="1" noChangeArrowheads="1"/>
        </xdr:cNvSpPr>
      </xdr:nvSpPr>
      <xdr:spPr bwMode="auto">
        <a:xfrm>
          <a:off x="6086475" y="197481825"/>
          <a:ext cx="285074" cy="3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952</xdr:row>
      <xdr:rowOff>0</xdr:rowOff>
    </xdr:from>
    <xdr:ext cx="285074" cy="304800"/>
    <xdr:sp macro="" textlink="">
      <xdr:nvSpPr>
        <xdr:cNvPr id="364" name="AutoShape 3" descr="MG_0503.JPG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34616825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952</xdr:row>
      <xdr:rowOff>0</xdr:rowOff>
    </xdr:from>
    <xdr:ext cx="285074" cy="304800"/>
    <xdr:sp macro="" textlink="">
      <xdr:nvSpPr>
        <xdr:cNvPr id="365" name="AutoShape 3" descr="MG_0503.JPG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34616825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333375</xdr:colOff>
      <xdr:row>1066</xdr:row>
      <xdr:rowOff>0</xdr:rowOff>
    </xdr:from>
    <xdr:ext cx="895349" cy="1339904"/>
    <xdr:pic>
      <xdr:nvPicPr>
        <xdr:cNvPr id="366" name="Рисунок 365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5" y="197338950"/>
          <a:ext cx="895349" cy="1339904"/>
        </a:xfrm>
        <a:prstGeom prst="rect">
          <a:avLst/>
        </a:prstGeom>
      </xdr:spPr>
    </xdr:pic>
    <xdr:clientData/>
  </xdr:oneCellAnchor>
  <xdr:oneCellAnchor>
    <xdr:from>
      <xdr:col>0</xdr:col>
      <xdr:colOff>123826</xdr:colOff>
      <xdr:row>1060</xdr:row>
      <xdr:rowOff>22611</xdr:rowOff>
    </xdr:from>
    <xdr:ext cx="1133474" cy="1796664"/>
    <xdr:pic>
      <xdr:nvPicPr>
        <xdr:cNvPr id="368" name="Рисунок 367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6" y="203286111"/>
          <a:ext cx="1133474" cy="1796664"/>
        </a:xfrm>
        <a:prstGeom prst="rect">
          <a:avLst/>
        </a:prstGeom>
      </xdr:spPr>
    </xdr:pic>
    <xdr:clientData/>
  </xdr:oneCellAnchor>
  <xdr:oneCellAnchor>
    <xdr:from>
      <xdr:col>0</xdr:col>
      <xdr:colOff>57150</xdr:colOff>
      <xdr:row>1042</xdr:row>
      <xdr:rowOff>9525</xdr:rowOff>
    </xdr:from>
    <xdr:ext cx="1152525" cy="1744154"/>
    <xdr:pic>
      <xdr:nvPicPr>
        <xdr:cNvPr id="369" name="Рисунок 368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" y="199167750"/>
          <a:ext cx="1152525" cy="1744154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1049</xdr:row>
      <xdr:rowOff>1244</xdr:rowOff>
    </xdr:from>
    <xdr:ext cx="1106665" cy="1703731"/>
    <xdr:pic>
      <xdr:nvPicPr>
        <xdr:cNvPr id="370" name="Рисунок 369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86948419"/>
          <a:ext cx="1106665" cy="1703731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1075</xdr:row>
      <xdr:rowOff>0</xdr:rowOff>
    </xdr:from>
    <xdr:ext cx="304800" cy="304800"/>
    <xdr:sp macro="" textlink="">
      <xdr:nvSpPr>
        <xdr:cNvPr id="37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75250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</xdr:col>
      <xdr:colOff>866775</xdr:colOff>
      <xdr:row>1075</xdr:row>
      <xdr:rowOff>0</xdr:rowOff>
    </xdr:from>
    <xdr:ext cx="304800" cy="304800"/>
    <xdr:sp macro="" textlink="">
      <xdr:nvSpPr>
        <xdr:cNvPr id="372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SpPr>
          <a:spLocks noChangeAspect="1" noChangeArrowheads="1"/>
        </xdr:cNvSpPr>
      </xdr:nvSpPr>
      <xdr:spPr bwMode="auto">
        <a:xfrm>
          <a:off x="3476625" y="175250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1075</xdr:row>
      <xdr:rowOff>0</xdr:rowOff>
    </xdr:from>
    <xdr:ext cx="304800" cy="304800"/>
    <xdr:sp macro="" textlink="">
      <xdr:nvSpPr>
        <xdr:cNvPr id="37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75250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123825</xdr:colOff>
      <xdr:row>1076</xdr:row>
      <xdr:rowOff>47625</xdr:rowOff>
    </xdr:from>
    <xdr:ext cx="1038225" cy="1493066"/>
    <xdr:pic>
      <xdr:nvPicPr>
        <xdr:cNvPr id="374" name="Рисунок 373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165115875"/>
          <a:ext cx="1038225" cy="149306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1075</xdr:row>
      <xdr:rowOff>0</xdr:rowOff>
    </xdr:from>
    <xdr:ext cx="304800" cy="304800"/>
    <xdr:sp macro="" textlink="">
      <xdr:nvSpPr>
        <xdr:cNvPr id="375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75250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1075</xdr:row>
      <xdr:rowOff>0</xdr:rowOff>
    </xdr:from>
    <xdr:ext cx="304800" cy="304800"/>
    <xdr:sp macro="" textlink="">
      <xdr:nvSpPr>
        <xdr:cNvPr id="37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75250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1075</xdr:row>
      <xdr:rowOff>0</xdr:rowOff>
    </xdr:from>
    <xdr:ext cx="304800" cy="304800"/>
    <xdr:sp macro="" textlink="">
      <xdr:nvSpPr>
        <xdr:cNvPr id="377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75250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1081</xdr:row>
      <xdr:rowOff>0</xdr:rowOff>
    </xdr:from>
    <xdr:ext cx="292042" cy="266988"/>
    <xdr:sp macro="" textlink="">
      <xdr:nvSpPr>
        <xdr:cNvPr id="382" name="AutoShape 3" descr="MG_0503.JPG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3641225"/>
          <a:ext cx="292042" cy="2669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1081</xdr:row>
      <xdr:rowOff>0</xdr:rowOff>
    </xdr:from>
    <xdr:ext cx="924039" cy="1301025"/>
    <xdr:sp macro="" textlink="">
      <xdr:nvSpPr>
        <xdr:cNvPr id="383" name="AutoShape 1025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3641225"/>
          <a:ext cx="924039" cy="130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1081</xdr:row>
      <xdr:rowOff>0</xdr:rowOff>
    </xdr:from>
    <xdr:ext cx="924039" cy="1301025"/>
    <xdr:sp macro="" textlink="">
      <xdr:nvSpPr>
        <xdr:cNvPr id="384" name="AutoShape 1026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3641225"/>
          <a:ext cx="924039" cy="130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1081</xdr:row>
      <xdr:rowOff>0</xdr:rowOff>
    </xdr:from>
    <xdr:ext cx="924039" cy="1301873"/>
    <xdr:sp macro="" textlink="">
      <xdr:nvSpPr>
        <xdr:cNvPr id="385" name="AutoShape 1025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3641225"/>
          <a:ext cx="924039" cy="13018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1081</xdr:row>
      <xdr:rowOff>0</xdr:rowOff>
    </xdr:from>
    <xdr:ext cx="924039" cy="1301873"/>
    <xdr:sp macro="" textlink="">
      <xdr:nvSpPr>
        <xdr:cNvPr id="386" name="AutoShape 1026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3641225"/>
          <a:ext cx="924039" cy="13018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38100</xdr:colOff>
      <xdr:row>782</xdr:row>
      <xdr:rowOff>0</xdr:rowOff>
    </xdr:from>
    <xdr:ext cx="1171575" cy="1640204"/>
    <xdr:pic>
      <xdr:nvPicPr>
        <xdr:cNvPr id="387" name="Рисунок 88" descr="D:\ОЛЛА\Desktop\новинки на сайт\LP1A2767.jpg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246011700"/>
          <a:ext cx="1171575" cy="16402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0</xdr:colOff>
      <xdr:row>781</xdr:row>
      <xdr:rowOff>0</xdr:rowOff>
    </xdr:from>
    <xdr:ext cx="1168400" cy="1592418"/>
    <xdr:sp macro="" textlink="">
      <xdr:nvSpPr>
        <xdr:cNvPr id="388" name="AutoShape 1247" descr="https://docviewer.yandex.ru/view/1130000026452473/htmlimage?id=7q2j-kab1bz80zqmydoj9l06cru2zwsv3qha4e0f8pamb33yu8yqb5wf1zqjk0bt0gzqu0p5lu7v0h1apwqt32f7o2jkal5eeem3t8in&amp;name=image-qKYZI0FJf2uAFL8eSK.jpg&amp;dsid=def79d7f8f3b3900e95343c2d4a1df3a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5630700"/>
          <a:ext cx="1168400" cy="1592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786</xdr:row>
      <xdr:rowOff>0</xdr:rowOff>
    </xdr:from>
    <xdr:ext cx="285074" cy="303220"/>
    <xdr:sp macro="" textlink="">
      <xdr:nvSpPr>
        <xdr:cNvPr id="390" name="AutoShape 3" descr="MG_0503.JPG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40446125"/>
          <a:ext cx="285074" cy="3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786</xdr:row>
      <xdr:rowOff>0</xdr:rowOff>
    </xdr:from>
    <xdr:ext cx="285074" cy="304800"/>
    <xdr:sp macro="" textlink="">
      <xdr:nvSpPr>
        <xdr:cNvPr id="391" name="AutoShape 3" descr="MG_0503.JPG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40446125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786</xdr:row>
      <xdr:rowOff>0</xdr:rowOff>
    </xdr:from>
    <xdr:ext cx="285074" cy="304800"/>
    <xdr:sp macro="" textlink="">
      <xdr:nvSpPr>
        <xdr:cNvPr id="392" name="AutoShape 3" descr="MG_0503.JPG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40446125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812</xdr:row>
      <xdr:rowOff>0</xdr:rowOff>
    </xdr:from>
    <xdr:ext cx="304800" cy="304800"/>
    <xdr:sp macro="" textlink="">
      <xdr:nvSpPr>
        <xdr:cNvPr id="398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1203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</xdr:col>
      <xdr:colOff>866775</xdr:colOff>
      <xdr:row>812</xdr:row>
      <xdr:rowOff>0</xdr:rowOff>
    </xdr:from>
    <xdr:ext cx="304800" cy="304800"/>
    <xdr:sp macro="" textlink="">
      <xdr:nvSpPr>
        <xdr:cNvPr id="39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SpPr>
          <a:spLocks noChangeAspect="1" noChangeArrowheads="1"/>
        </xdr:cNvSpPr>
      </xdr:nvSpPr>
      <xdr:spPr bwMode="auto">
        <a:xfrm>
          <a:off x="3476625" y="21203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812</xdr:row>
      <xdr:rowOff>0</xdr:rowOff>
    </xdr:from>
    <xdr:ext cx="304800" cy="304800"/>
    <xdr:sp macro="" textlink="">
      <xdr:nvSpPr>
        <xdr:cNvPr id="400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1203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812</xdr:row>
      <xdr:rowOff>0</xdr:rowOff>
    </xdr:from>
    <xdr:ext cx="304800" cy="304800"/>
    <xdr:sp macro="" textlink="">
      <xdr:nvSpPr>
        <xdr:cNvPr id="40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1203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812</xdr:row>
      <xdr:rowOff>0</xdr:rowOff>
    </xdr:from>
    <xdr:ext cx="304800" cy="304800"/>
    <xdr:sp macro="" textlink="">
      <xdr:nvSpPr>
        <xdr:cNvPr id="402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1203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812</xdr:row>
      <xdr:rowOff>0</xdr:rowOff>
    </xdr:from>
    <xdr:ext cx="304800" cy="304800"/>
    <xdr:sp macro="" textlink="">
      <xdr:nvSpPr>
        <xdr:cNvPr id="40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1203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812</xdr:row>
      <xdr:rowOff>0</xdr:rowOff>
    </xdr:from>
    <xdr:ext cx="304800" cy="304800"/>
    <xdr:sp macro="" textlink="">
      <xdr:nvSpPr>
        <xdr:cNvPr id="40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1203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812</xdr:row>
      <xdr:rowOff>0</xdr:rowOff>
    </xdr:from>
    <xdr:ext cx="304800" cy="304800"/>
    <xdr:sp macro="" textlink="">
      <xdr:nvSpPr>
        <xdr:cNvPr id="407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1203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882</xdr:row>
      <xdr:rowOff>0</xdr:rowOff>
    </xdr:from>
    <xdr:ext cx="292042" cy="276853"/>
    <xdr:sp macro="" textlink="">
      <xdr:nvSpPr>
        <xdr:cNvPr id="412" name="AutoShape 3" descr="MG_0503.JPG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9127625"/>
          <a:ext cx="292042" cy="27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882</xdr:row>
      <xdr:rowOff>0</xdr:rowOff>
    </xdr:from>
    <xdr:ext cx="292042" cy="276853"/>
    <xdr:sp macro="" textlink="">
      <xdr:nvSpPr>
        <xdr:cNvPr id="413" name="AutoShape 3" descr="MG_0503.JPG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9127625"/>
          <a:ext cx="292042" cy="27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882</xdr:row>
      <xdr:rowOff>0</xdr:rowOff>
    </xdr:from>
    <xdr:ext cx="292042" cy="266988"/>
    <xdr:sp macro="" textlink="">
      <xdr:nvSpPr>
        <xdr:cNvPr id="414" name="AutoShape 3" descr="MG_0503.JPG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9127625"/>
          <a:ext cx="292042" cy="2669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882</xdr:row>
      <xdr:rowOff>0</xdr:rowOff>
    </xdr:from>
    <xdr:ext cx="924039" cy="1301025"/>
    <xdr:sp macro="" textlink="">
      <xdr:nvSpPr>
        <xdr:cNvPr id="415" name="AutoShape 1025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9127625"/>
          <a:ext cx="924039" cy="130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882</xdr:row>
      <xdr:rowOff>0</xdr:rowOff>
    </xdr:from>
    <xdr:ext cx="924039" cy="1301025"/>
    <xdr:sp macro="" textlink="">
      <xdr:nvSpPr>
        <xdr:cNvPr id="416" name="AutoShape 1026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9127625"/>
          <a:ext cx="924039" cy="130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882</xdr:row>
      <xdr:rowOff>0</xdr:rowOff>
    </xdr:from>
    <xdr:ext cx="924039" cy="1301873"/>
    <xdr:sp macro="" textlink="">
      <xdr:nvSpPr>
        <xdr:cNvPr id="417" name="AutoShape 1025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9127625"/>
          <a:ext cx="924039" cy="13018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882</xdr:row>
      <xdr:rowOff>0</xdr:rowOff>
    </xdr:from>
    <xdr:ext cx="924039" cy="1301873"/>
    <xdr:sp macro="" textlink="">
      <xdr:nvSpPr>
        <xdr:cNvPr id="418" name="AutoShape 1026" descr="https://docviewer.yandex.ru/view/1130000026452473/htmlimage?id=7q2j-kab1bz80zqmydoj9l06cru2zwsv3qha4e0f8pamb33yu8yqb5wf1zqjk0bt0gzqu0p5lu7v0h1apwqt32f7o2jkal5eeem3t8in&amp;name=image-ocJt09X06Dbem4Fz6B.jpg&amp;dsid=49adbb21184bfa862dea1126c74d73f0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9127625"/>
          <a:ext cx="924039" cy="13018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1081</xdr:row>
      <xdr:rowOff>0</xdr:rowOff>
    </xdr:from>
    <xdr:ext cx="285074" cy="303220"/>
    <xdr:sp macro="" textlink="">
      <xdr:nvSpPr>
        <xdr:cNvPr id="422" name="AutoShape 3" descr="MG_0503.JPG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83632475"/>
          <a:ext cx="285074" cy="3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1081</xdr:row>
      <xdr:rowOff>0</xdr:rowOff>
    </xdr:from>
    <xdr:ext cx="285074" cy="304800"/>
    <xdr:sp macro="" textlink="">
      <xdr:nvSpPr>
        <xdr:cNvPr id="423" name="AutoShape 3" descr="MG_0503.JPG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83632475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0</xdr:colOff>
      <xdr:row>1081</xdr:row>
      <xdr:rowOff>0</xdr:rowOff>
    </xdr:from>
    <xdr:ext cx="285074" cy="304800"/>
    <xdr:sp macro="" textlink="">
      <xdr:nvSpPr>
        <xdr:cNvPr id="424" name="AutoShape 3" descr="MG_0503.JPG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83632475"/>
          <a:ext cx="285074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209550</xdr:colOff>
      <xdr:row>1102</xdr:row>
      <xdr:rowOff>333376</xdr:rowOff>
    </xdr:from>
    <xdr:ext cx="1028700" cy="1862480"/>
    <xdr:pic>
      <xdr:nvPicPr>
        <xdr:cNvPr id="425" name="Рисунок 424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206044801"/>
          <a:ext cx="1028700" cy="1862480"/>
        </a:xfrm>
        <a:prstGeom prst="rect">
          <a:avLst/>
        </a:prstGeom>
      </xdr:spPr>
    </xdr:pic>
    <xdr:clientData/>
  </xdr:oneCellAnchor>
  <xdr:oneCellAnchor>
    <xdr:from>
      <xdr:col>0</xdr:col>
      <xdr:colOff>19049</xdr:colOff>
      <xdr:row>1140</xdr:row>
      <xdr:rowOff>0</xdr:rowOff>
    </xdr:from>
    <xdr:ext cx="1143001" cy="1507498"/>
    <xdr:pic>
      <xdr:nvPicPr>
        <xdr:cNvPr id="426" name="Рисунок 425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49" y="181917975"/>
          <a:ext cx="1143001" cy="1507498"/>
        </a:xfrm>
        <a:prstGeom prst="rect">
          <a:avLst/>
        </a:prstGeom>
      </xdr:spPr>
    </xdr:pic>
    <xdr:clientData/>
  </xdr:oneCellAnchor>
  <xdr:oneCellAnchor>
    <xdr:from>
      <xdr:col>0</xdr:col>
      <xdr:colOff>104775</xdr:colOff>
      <xdr:row>1136</xdr:row>
      <xdr:rowOff>380999</xdr:rowOff>
    </xdr:from>
    <xdr:ext cx="1209675" cy="1742071"/>
    <xdr:pic>
      <xdr:nvPicPr>
        <xdr:cNvPr id="427" name="Рисунок 426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237229649"/>
          <a:ext cx="1209675" cy="1742071"/>
        </a:xfrm>
        <a:prstGeom prst="rect">
          <a:avLst/>
        </a:prstGeom>
      </xdr:spPr>
    </xdr:pic>
    <xdr:clientData/>
  </xdr:oneCellAnchor>
  <xdr:oneCellAnchor>
    <xdr:from>
      <xdr:col>0</xdr:col>
      <xdr:colOff>85725</xdr:colOff>
      <xdr:row>1120</xdr:row>
      <xdr:rowOff>0</xdr:rowOff>
    </xdr:from>
    <xdr:ext cx="1142999" cy="1710555"/>
    <xdr:pic>
      <xdr:nvPicPr>
        <xdr:cNvPr id="428" name="Рисунок 427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210226275"/>
          <a:ext cx="1142999" cy="1710555"/>
        </a:xfrm>
        <a:prstGeom prst="rect">
          <a:avLst/>
        </a:prstGeom>
      </xdr:spPr>
    </xdr:pic>
    <xdr:clientData/>
  </xdr:oneCellAnchor>
  <xdr:oneCellAnchor>
    <xdr:from>
      <xdr:col>0</xdr:col>
      <xdr:colOff>247651</xdr:colOff>
      <xdr:row>1112</xdr:row>
      <xdr:rowOff>361952</xdr:rowOff>
    </xdr:from>
    <xdr:ext cx="933450" cy="1400175"/>
    <xdr:pic>
      <xdr:nvPicPr>
        <xdr:cNvPr id="429" name="Рисунок 428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1" y="228733352"/>
          <a:ext cx="933450" cy="1400175"/>
        </a:xfrm>
        <a:prstGeom prst="rect">
          <a:avLst/>
        </a:prstGeom>
      </xdr:spPr>
    </xdr:pic>
    <xdr:clientData/>
  </xdr:oneCellAnchor>
  <xdr:oneCellAnchor>
    <xdr:from>
      <xdr:col>0</xdr:col>
      <xdr:colOff>66675</xdr:colOff>
      <xdr:row>1127</xdr:row>
      <xdr:rowOff>19051</xdr:rowOff>
    </xdr:from>
    <xdr:ext cx="1104900" cy="1657350"/>
    <xdr:pic>
      <xdr:nvPicPr>
        <xdr:cNvPr id="430" name="Рисунок 429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234810301"/>
          <a:ext cx="1104900" cy="1657350"/>
        </a:xfrm>
        <a:prstGeom prst="rect">
          <a:avLst/>
        </a:prstGeom>
      </xdr:spPr>
    </xdr:pic>
    <xdr:clientData/>
  </xdr:oneCellAnchor>
  <xdr:oneCellAnchor>
    <xdr:from>
      <xdr:col>0</xdr:col>
      <xdr:colOff>133350</xdr:colOff>
      <xdr:row>1122</xdr:row>
      <xdr:rowOff>485775</xdr:rowOff>
    </xdr:from>
    <xdr:ext cx="962025" cy="1510736"/>
    <xdr:pic>
      <xdr:nvPicPr>
        <xdr:cNvPr id="431" name="Рисунок 430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232886250"/>
          <a:ext cx="962025" cy="151073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1149</xdr:row>
      <xdr:rowOff>0</xdr:rowOff>
    </xdr:from>
    <xdr:ext cx="1168400" cy="1592418"/>
    <xdr:sp macro="" textlink="">
      <xdr:nvSpPr>
        <xdr:cNvPr id="432" name="AutoShape 1247" descr="https://docviewer.yandex.ru/view/1130000026452473/htmlimage?id=7q2j-kab1bz80zqmydoj9l06cru2zwsv3qha4e0f8pamb33yu8yqb5wf1zqjk0bt0gzqu0p5lu7v0h1apwqt32f7o2jkal5eeem3t8in&amp;name=image-qKYZI0FJf2uAFL8eSK.jpg&amp;dsid=def79d7f8f3b3900e95343c2d4a1df3a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7488075"/>
          <a:ext cx="1168400" cy="1592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31262</xdr:colOff>
      <xdr:row>1150</xdr:row>
      <xdr:rowOff>0</xdr:rowOff>
    </xdr:from>
    <xdr:ext cx="1140313" cy="1602433"/>
    <xdr:pic>
      <xdr:nvPicPr>
        <xdr:cNvPr id="433" name="Рисунок 12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62" y="247869075"/>
          <a:ext cx="1140313" cy="16024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0</xdr:colOff>
      <xdr:row>1149</xdr:row>
      <xdr:rowOff>0</xdr:rowOff>
    </xdr:from>
    <xdr:ext cx="292088" cy="304800"/>
    <xdr:sp macro="" textlink="">
      <xdr:nvSpPr>
        <xdr:cNvPr id="435" name="AutoShape 1024" descr="data:image/png;base64,iVBORw0KGgoAAAANSUhEUgAAAEEAAABiCAYAAAAPz77dAAAgAElEQVR4nGy613cbZ7L1zRlbgZmUSGUqS5Ysy5azPQ7jHMZZDmOPLY+DHGXJsmTlLIo5ImegG93obuQMAiBIMICZlM8571rvv/P7LkBpZs77XdQCmiAunv3s2rWrChW/nvySf371EZ999D4ffvAm4UgMLRIhls6SyAzhkUVkRaIwMoTe2EY0pjI8nCOZGiIzNEw8EUZVRPL5YQKqg+n5P7i99D//TwyX5jjw6LM8/fRTPP/sU+zauZ2mpiaqqqpYv66Jg3t28vwD+7Gbu5kcy7E4V2JxcYbbf8wzVYrj9d5iajzN9OQwiwszzMwUmZ4cYWlpjtu3l7i9NMfi0izzC9Pcvr3IwsIkQ9k4I/kgE8UYE8UYxZEII8NRNm/ehNPZx/TUJAsz01ScP/kFX37xDmd/O87Nq6eIROME43ESmSFS2RxKIEg4GqEwMkQo5CUa0xgdHSUzlCOdK5BOD5FIJBgeHiGoOJlf+C9uL/0PS4v/zdLifzMxc5unXniDPfsOsnv3btY1r6W5eS0bN6xjy+aNNDc3s3ZNAzW1q3n2wC6ef2AbxaTG0uIM83Ml5qbH0OlPkUuHyCZkElGF6clRFmenykAtTLO0NHX3/+cXpllanGVxYZqZmRkK2RCjhSj5oQgWWw+K4mTjlnV8+fX7eCUTg7orVFxp/5RffzvK+Qu/0d19lVAsTjQ1RDqXJ5MfJhiPL4OQpTCcIZUOMzJSvAtCOJ4gGktRKIziV1xMzS3evX293s7WrVtZv34jTU3rWL9+PWvXNtLQsIaamio2NK1l++YNbGhqZGPzGhrrKvn0pfv5x4sHmJ+bZnFuktJ4nlQyQjoWIBESiAS9TE8WmCkVmZ0aY+n2HEuLMywuzDA3O8n09CgLizMsLs0Qj8lkkgGcTj2HP3yVzVvW09F5kS0tG/j6q7dx2HpxOfqpuHT5ON//8BU/HzvK1eunkWQBJaARjAYJR0MEQwqy7CKdDpFNhymMDFEsjpHLFxjKjqD5wzg9ApFIDIt5gKnZpTITbv8PG9etobGxkbq6OhobG1m7di319fXU1dXRUF9LZeVq9u/cxv5tm1hbX8O+rZs4tKuFJ/e1YLr2IwtzU4wV8xTH8sTjGoVcjPHRIYaH4syUikxPFFlcmGZhfoqZmSKlUp7FpVmWlhaYX5gkFFbQ6zv42yuHeO+9F7jVfhFFkdm+cwvfHT2MX3ER1DxUuNz9+FUHQb8Lv9+FqjrQAi7CUZloLEAwKCH7XMTjPlIxF9mhKCOjOdKZLKl0Dp3FzvkrrXz9/c88/8Jz5CcnuL30P4wUS9TWVlNXV0NNTQ0bN7TcBaCxoY76uhqaG+uoXL2C5w/sZk/LJmqqV/Horo18/uwevn35AcaLeUqlEpOTk5RKJYJhgWI+xejwELNTY0xP5sssmCsxPV1gfq7EwuIMc/NTzEyPo6herNZeult/xGY3Eo0FGR0tsO+h3Xzz3UeEQyrhiEaF1W1EVAQkVcHn9yP7g0h+P2okjuT34w/H8Pk1UukYhYxCNu1jOJskly+QzuQJhmIEg2FcTgsuu4FgwMfs4h+8/Pyr1NSuprpqNU311dTXVFNXV0ddbTX1dVXU1Vazvr6G2upVtDSv4em926ipWcUTe1p4cV8LHzyxHWngPNMz48zNzTA7V2J4OMrUWIHRkSwzpSKTk8NlHZgrMTk5RKmUZ262DMTC/BSSz4smW7FZOhnOxJgqjVEqlXjmhaf46tvDJJIREskwFd+f+ZQrnSe51X2Lm9036OhvpbOvHbPdgCA6cLmtuNxW1IBIOqExmgtTzAXJ54fJD4+RSqVIJSPEogFCfplYTOOP2/+Hlg0bWLHiHl47sIUPHtnGizvWsWFtA2sa61lTV01TYw0b1tbTUFNJQ301j+3cwLo1dRzaup5D25p57cAWTr33EOGQjnROolQaplhMMjmWpzRZZHF2itvzy+I5O8nszCSTpTSTk8NMTuWZmCyg+jUE0YHTaWZ6epqlpSWmp6d5+4M3+eKrw0TjIeKJMBXfHn8Pt2jFHwwQjkZQgyG8mkYgkSKUyuCPJxF9MqlMnHQ6RDjoIZ9LUBydZLgwTmYoRyYdJ5mME48GSKVC/HH7/1BdeS/33LuSc+8e4tz7j3L8xT3cv2kdm5obWb+mnk1ra9nQUMvmpnpqa1azb3Mz7z25h53Ntbx1qIU3HtjG8XcfpvO7FxHcJ0hnZEaLcWZLU0wV89yen2FpcZ6l5VufnytRKpUBKo7liCcjKJqKUxCxOOzMz8+ztLTE5OQUn3/9Gf84cphINEAqHaOi33AZwWskEJQIR1TiyRhqMILsDxFODxFODyFrfjKZLCP5BPmhCP6gQCydpTAyQSI5RGfPLQYGO1EkD0OpMH/88d/U3LuSe1au5NaRZ2n94hkuvn2Av+3byJ51jWxb18imhjrW1FbSXF9NY00lVVWrebRlPfs3r2FbcwNPbF/Dmw9t5dgbDzB47l0GHJ+ihHSMjGaYK42xODvF0uwE/zU3zthkhPFSnOywSnEsz/z8PJOTkwSDQRweAbdHpFSaZnp2hlJpmuOnj/Hx5+8RjYZJpeNU/HzxCINOPaI/hOgPo0UihMJR9A7XcqksoIaiJDJpZNnG6EiWdCpKLj9KYWSCoWwBp8eKpmmofj+JhMZ///F/+eDJ57j33j9z8vX93DzyDDc+eoyvn9nB/i1NbG6qYX1DFY21VTRWr6a2ZhWrVt7LtqZqnmlZw87mJlqaG3hix2YOP76T839/jC9+Okiv7WvcvgukhnxMTWYYK3rIjbpJZM34w92EojbGxocpTY1RKk2gKBIWhxu311cGYbrsHS5dv8j7n7xNJBYmk0lR8cTfdnKh8zyDLgNuTcUXSxBNJhB9CvFM2QsooRDJoSyC6CCTDBKNBSiOTTG8nBKyIhGLJ4nHk+jP/oDjzI/0fPkO9XVVbFlbx4eP7mR38xpWr1pBy5o6tq2tZX1dJRvWVLOhrpp19ZWsWHEPa+uraFlbRUtjJQ9u38hDLU0c2rqRU289yKkfnuS9ozs4emk/wcRNhoZNJHK9RNODpLIuQnE9XuUWkxMjzM7OUiqV8GthLA43gqxSKk0zOzvN7OwsNzuu89pbLxJLRBkaSlPx2Cv38/mJz2g39+ANRVDiSSKJJP5InGR2mHR+BC0SITmUwSu5CKoCwaDMcGGUQnGaQmEC/eWjOK6ew2sY5G+b1vJcYw37m6q5+O0Rdq2rYkvNn/j8sS3c11zPhrUNbKhdXdaE+jJI25rqWLX6Hhprq1jfUMvujQ20rK3j4ZZ69m/bzP0bazn99WO8/MFWPv11B5L3PB71GLL6Fd7Az0RTJvKFKOGojZnpSRYWFpieLqFqGka7HdGnMT5ZYnZ2lpmZGbr72nnmpb8QjYbJZoeoePrtA/zefg6LJKLGk/hiCQKROGooSjo/ylChSDCWJJ3Lo6heVMmGJFnJ5kaYLM0xMjbFuXee5PJbr/LZQzvo+eIwn+7bzNPbG3h0SxNv7N3CM9ubeHLHetqOf8tftq3j/nV1NNVUsrGuik0NVWxorKayagVr6qtpqq9mQ10Nuzev461Hd7B141q2Nzdy+vDDvHZ4O/889jSqJhIIy1hcR7hw7XH0ju8pFGIMZRWmSkUWFhaYm5shGIrgEbyIPo2R0TFmZ2eZnZ1lUD/A4089TDgcLjPh2Xce4KahHTkSQ0mm8cWSaOEYPn+IRDZLOj+CP1ruJTS/QjQkoWkeMsNFpqbmyRXGsV88ysUXH+Qfe9cT7+tn78o/cfHwU1SvXsl9WzZgO/4Rj+48wPsvf8Ubjz7Ls1vXsqWhmk2NNWxZU8OamkqqV69gy/o1bGmqp6pyJU0NVdy3oZGznz7GWw9u5/ChZtq/f4XW64eRZRcBTcKk/4FPvtqLEugjPeQhmnCQSitMlMYolcYJhmN4BBFBUsgPjzAzM8Ps7Cxmq5EDD95HKBQsa8KLn+xjwGlBCkdRk2nURIZQKoMSjJDM5UjlCqjROLFUGn8wQDKqEQxK5IuTTJXmicYziK0n0R19i0tv7OPYs/fT882HtH/2MrWr/8yRjz/gpxcf4fVtjbx1aD/3b9nN6zvWsWvNatZWrWBzYw311atZveoetjc3srmxnvrq1axrrOOzx/fy5gOb2Nu0kqMvH+TWqZc58/HDhEMa4YCPoGrFJQ4yUsgwaDpDn+4irX2nOH3jSwy2AQKhOC6PG48o/AcIeouJx554HEWRSaeTVLx4+H5aTd0YRRtiMICSGiKczqKGonc1IRBNEE2nCYSCxEIKml8kk02TzefwegUsl4/hbT2D4eRH9H33Nrrfj3Hq3UdpqrqH9TWreGlrC8ce3c7Ft+/n1+d284+HWji0ro6NDdVsbqymdvW91FaupKmuitpVq6itWsXWdWt5eFsDHz2xm/1bmlhXV83FI89x/svnCSpO/IqF4ugw8VSEbDaG1dGJJHuw2fX09XVw+tpvaGoIh8OBW/BQHJtgcXGRhYU5uvu72bq9Bb9fJZmMU/H0O/t44/O/8tWlL3CqbtR0llDmXyAkhvKo0TjheIJQOErI70Xzi9jsRi5dPsfZE9/T+sN7SB2XEW4ex3zuWzq/O8yb9+9iU0Mde5tqef2Zx/jtvr0c37OXLw61cOSxnRzYVEdzdSXb19fTWLmSusoVbG1uYENDHfs3rGV9fQ1r6ippWr2azQ1VNFWt4oPH9nH0uW0UUmHyySCl0gSZTILi2DC53BDZbJZEIoHe0EfPQBeCINA/OIDFamcol2VxcZHFxUV6BnvYc99evF6BaCxMxfPvPMHxS8cxuO24/TK+ZIbAcjokhvIks8PEUmnCkRjhSIyQX0ZRPegN/Zz+7Xe+PPIZF/75N4Trv+G8cJSeH97hzIdP8d2vv/PIwfu5f3ML7z79BC8e3MKvz+3i5PO7+PDgZvZsaqCpppL71teztmYl69fUUVe5ku1r6tndXMcr962jsbqa1avuoaW5iobqVWyoq+HNBzby3pN7mSjmGSlkicVDzE7PMD5edq+pdA6Px4VbcOH1CkiKh1AowNh4ocyE+VlefP1V9u7bw61bF0kkQ1QcfGoTz72zk0HbDSLJFEOFIkPZPJlMhlQ6RiyeJBzSSGXSxJMxwpEwiiJgNA1y6vffuHjxAt2nPmHw148wnj1C37G3ef2Zpzh/9RaP3r+HA1s3sn9LEy88to+XHtrDR4e289TWRg61rGN9fQ33rW9gTdUq9rVspK56JQ3Vq1hftYrNjdVsalxNY+VKmmoqWb3qHlavuofm2iqe2L2eRMBDOhVjYabE0uI88/OzlErTjI8XGS3mWZiZZmlulqXFeRaXY2lxnj8WZrG6BtjaspHJyWGWFuep2PVoI395dxM3+j4nlkmQGxlnaChDPB5EcRtwu2wkogEmJ0bI5VMEwyFURcbhtHCrvQ2dQYfh2nfozxzBcOoTrn/9CsHwEN988zMup5ed6+vZt7mZh3dvpWbln3l4cwPPbl/Dg5vXsraumvs3raG5toptTQ001lRSufpeGitXUrP6Xh7YtJbX9m2lqnIF+1s2cu+9f2bV6nvYsaaGqZkS06UpZkpTLCzMsbSwyNzcDLdv32Zhfpbi+Cijo3lmZyZZmC+P3JaWlrh9e5F8Nsmhhw5Rmixy+/YiFQf+spnn3nmU9758ki5TG6lsjlQqQTLmJyDq8dh1hMM+Ros58rkU4UiUcCRGPJEilR5i8OavuLtOYL10hJ4f/4ajvRe3I8zggJmbF65waNsGdq9v5IkH9vHO80/y4z8+4OyP/+TVh++nqaaSbWvr2N5Yxc6mOhprKllXU0Vd1SpWr/gz1av+xLPbN1JbtYIDLet565Fd7G+u5dnta/j1/WdYmhxnuphlZrrE4uzMcs7Ps7CwwNTUJIWRLIsLc4xPjJR7jcV5Fhdm+ObYLzz04EHOXj3L0tI8FZ//8AEnz/7MldazfHH8r6QzMfK5NImoRiahMj5WYG52msnSKCOjWebnZlhcmGNxYY6lxXmst44hdh3HcOpDLn/4GC6HwmuvvoXD7uH4l0fY3lTH1RMnuH/rVlovnOPcz0dpv3CWY599zOaGOvZuWM9zO9axdW0dzbVV7Nmwhl3r6miqr+Seeytoql3N2urVxAQbdatX8s1fd/DVC/cR1/3OdN7HeNBJKuRnfrzAwtxseXi6MEepNEF+OMPC/Czz87MUxwssLs6TLwzx+NPPcfDgQR5+8ACTY8NU9A/2cfS3rxjQtXOx/WtKU2PlL87NsDA/y+3FJRYX5pgsFRnOp5mbLefg7cVFdG0XsLb9hLP1OwZ/fAXB4cGss/DdV1/y2uMHOHXiBMf/8Ql/f+cd2q610nHlErqOTs7/8guXfz/F14ff5uFNa9jTVMP25nr2rG+guXYVmxqqqF55DytX/ImVK/7Eg9s28c6h7VSvupea1St45+GteI0X8Xt7iagewtEA06UppqYmUTUvuXyakZFhRkaGl6dSE0xMTnB7aYGZ6RK7dm5j69Yt7N27i5npEhVmq4XO3nYMpk483oFy/iwusbSwyO3FpfL7xYXl3n1u+XWebH4SU+sPuNp+wnntn7R++hSqN8zNa7dw2DxcPneVt554jFvXWtF19tPd2o2pewCbwcD6hgYuHD/OiW+/5pHtm1hfs5L9WzfQsraGPU21bF1Ty4baGuqrVrJq1Z/Z2FDHnqZanj+wncqVf2Jt9b08vGkNrT++TSGXIZ0IE/DL+BQRVXHT2XmZseIwU1OTLC0ssjA1wUJpgsX5WRZnpzh48AC7du3g4KMHWFyco8LmsGO12/ApIormKh/+9n/G0tJCORYWuT2/gMsRQn+rA9v1H3C1/oj17Ac4OruxmhycOXkRTc0gCwp2l8Kxz4/w3ZdHGegexGAwYTNaaTt/lcunTnPi68/58cjnrFn1J9576S8c2NBIfWUlj+7awqHmGg5uqKahppI1tZVsa17LzjXV1K26l8p7K3hwYx3P795M1/GPcPS3YzX0oditKKqIrq2HueFhZqNDLIyPMTc0zJISYTFeYK4wyQMHH2LPnj0ceHAfi0uz/wJBlr24PIPLSnqbpaUFbt8uC83S0kKZFfMzFDKzBEKjtH71N+ytR/G0fkffT6/jkyI47SKXzrdiGLTRfr0Ts96AqWcQs9HGYL8Bh8nCow8/xokff6HtyhUGOtpoqa+ltnIFtVUrWFdfydbGShrrKrn33j+zetU9NFSuoKWumgfX1bKmZiUNq1fw7QevsrWhisMHdxMUTExMjDFSGKIUizKthkmfbSfnGmTSJzERdDGiGcj0dTDiHUDu+p2dO3eyd+9uDj10gMVSgQqr3YbFZsXrFUgmQywuzPyLBUsL3F5mwNLSAh03OhlKTzGUm0Z/6TiuGz/huvYFnV+/SUBLY7eKfPLhP4mH8pz45mc8Zhs2owWr3obZYOfNv76I4HDT3zNA5602Om5e49COzXz86qu88uQhGqtX8fiO9VRXrmD16pU0Va2kvmoVq1fdQ2Plvby6dwubq+/l6T1buXn1NM9sWs3k+CizM1OUShOMFnPkVBX9L+/isp3FZbuJq/8ykrMVr+43/Pqb2Ntv8OGjTyGf6+D0e5/i9/ZSYbaasNiseAQHw/l0WQPuHHxhcVkEl0ikR0lEhgmH8kT9aZLxAiabj0ggi+hU8AezOAwO3nv9MDdOX8AnRfB5JDx2EZPBisNiw9A5gOj0MtDdj9loYn1dPfqOdg5s2ciTe7fSVF9Jw+oV1K6+l8qV9/LW/nU01lbz+qP7qK9ayXcv3setk9+xs34lrx3YTmN1NUvzMyzMTxOO+AmFgzgcNs5eOseN1uucOneaY8d/5Njxn/nm6Jd8/83f6f36B6JHL+Bq+wbvjycQvzlFRSGbZngogyR78HodzM1OszA/y8L8LEuLZce1sDBPMp5B8YUJhbPoOrtJxIdJJcdJJ4ZR5SiRcBZLj4GuNgOCO4DP56e3bYCnH3kal0PA7RLxiip9nQMM9FrY19KCsbeXz197iUM7trJvczP1NStYX1vNvqYqGqpXcnBDA9VVK9ixtpb1tdXsbq6j/dQvmDsucmBdFUee3Mnc0m1uL80xnE/T3dPK3z99n88+/ZAjRz7kp5+/4dTvP3H592N0nDyG76NvkT/9kZufv4Gh7wp+sxHfN0eo+Nv7L/P3Ix/S3tlGv16P2eHBJkgIPhV/JEYykyWZypFJF1HEKNFYgWRqjOHcFMlEnqAW5+DOA0SjwwhmN5ovRkAOINgE9F1dSIKK5PYhCSqnfzqFod+IWWei/coFTAM6HGYLpvZWXn3iMd596XkaqleUG6vGOpprKtnT1MTWhkp++fBNNtRX8fKBPfz62kEe3NlCx9lj/NfCHP91+w/Ginn6Brpob7/OzRuXuX7tIoFAgGxumKF4EsGi47fjb3Dyk6c58fFruI+fp+v7TzB8+w8qrt24zs32drr6dejMNswON05BxClI2D0SFo9IJp0nnR7HYVOJxQpYB5xkM+MkE1kCWozLJy+STo5h1llxmjx0XWkn6IujSCHEZQA+ePU9VDWKxezEYXYy2K9H9AhsqqpE19GBrrOHSydP8vpTj/LAzu00V5fd430bGnhiSzNb6qqoWnkP3efPEXIZeOXAVi58/BK3/1jijz+WGB8bxmjW0dndxtVrF7hy5QxG0wAuj5NgMMzQUI5wKEBvXwdnvv8Y65kLdP10jJOnX6Oiq19Hv8GC3uLAaHPiFCQcgoTV7cVkd2N1iQS0CMn0BEEtQzI5gtftI5spEgrECchBblzsJpksEvRnSIQyJPwRFNFHyJ9CVSL4pQCqGkPX04nH4cVh89DR1o2qRNB19uDUmbAbrXz6t1eoq17JqpV/om7VCpqrVnPfhkb2rqtnW1UF9zXUYe3T8fYju3j2/i08vK2JYx+8xFSpSDQaxS146Oxu5+LFU/x+9jiXr57nwtXznLl0gc5BPf5ACL+qYRoYQD9oQK8bwKjXU6G3ODBYnRhtThweLw6PgM0tYnZ4sDoEnKLMSL5EMjGGscdOZmgcweElnSySCKdwWCXMRoFUaowrp38jpIaJBOJE/FGCWhxVjRPwx3Hr+vn4nXdxOb047AJtN24SCqTp7+xFEVV8goJgNvHr11+zq3kNTZUr2L++ke2NVTyyqYEHmmowd3biczj55vn7CNgNHNrYwI+vP4QWjmNxurHYzPT2dXL12gUuXznHjZtXaOu4xfWbVzh17hS/nz/HpfO/cfHscc6cOsapX3/g1IlvqRiw2DHaXNhcbhweAavTg9XpWU4LCcHnp1CYYji3QDg6TDY7hmyTCWhJEtEsmpKit9NCKjWGzyOjuGSi/jjRQBxVCqAqIQLBGEF/gl9+OoHHrXDky+8IhTJ4bG48ZoEfPvsITQkhmN0c++pr1lTfy2uPHKC+ciV/PbCbPY2r2NtUw4Vff+XDF15idiTLpeM/oKheLBd/xBtM4FEimOwu+vUG+vV62rq6aO1op6unk46uTq7duMy5i6fparvMzSu/0XX9HP3d19B1XaXCYHXg8Ag4BRG7exkAuwu7W8QtKohKiGAwQTY/TTJZJDtU5PzZVlKpIunkKOHQCKqUIJOZIBXL4VfCJKJZdP0mVDmIIkUQPD40JYpeZ8Got9Db1YvXLRBWgsgOiYg/SdQfRXJ5GezoZs+6Rqxt59jT3MgD62t576HtHHn9JYw3ryJarMxMTBBM5JHMAwSiKZRwGjmYRFJjCGoYt+TH41VxeLx09HRzq6uNG63XudXVhsOqw2nXYbcMYtR1oh+4RYXN7sTp+tftm+xuzA43DkFCVEJIWgTFH0NyBYnHh4lFsoQDw8Tjw2hClER6mnh0hGSySCo5gtvqIeSPkfBHCKgR7CYbdpsbn6Rx5JMjOOwCDrOTS6dOE1AjyA4BRQoQ1aL4vX6cOku5MlStxNndygePH6Dn3G9Y+nrpv3CGk+8/y8zsFNFYimAsgz+WRY1kUMJDSKEkUiCBoEaxChJGqxWbS6BPp6e9q5O27nYc1jIAJkNHGRCbngqDxYrBYkdntqGzWDHaXTgECUFUEJUAXjWMVw3jUQMM52Yo5CbQd1hJxPJksyXiyQkSkQLZdIFCeoR/vPcB33z0IdFQkqAWx+mQyra5dxCr2YPZ5KKvt4+gP4MkKvjsAgEpQNQfIxaMowoCssXI81vXoHqc9J/+lb9srGHg8kX6L51HNpmZHi+RSCUJRNNo0SF8oRRSKI1Hi+NWY9jlMFYxQJ/ZQZ/JgkMUMVistHV1YjB0YTZ0YzJ0YDF047DpqTDZ7BgsVvRWK4NWO1aHgN3jRfSqeGQNwRdEVEIIahhJCyF7w6Qyk6RieQqFWXxSkmSySC47il1QCQUi2HV6XBYHsjeMJIZ46sFHEV1uHFYRk9GJLPlR/EHOHP0e2SMRUiPE/DESoSTJQJREIERYVomrfoy3riJazJh7+1AEgTM/fM/c7CxT07MEo2UWiFoMtxrDpUSxSyGs3nKYBY0+s4MOnR6bS8DqdGEz67Bb9JhNg1gsAzjtJip0JjODRhN9ehMmuwuzw4PZLWAVNWzeADZBwy6VGSH7o4hKEItdwGV1ki/Mks3PkM0UMYsqW3dsIeCLEVbCeGw2FF8Q0aZH9MhYDFZcTpkfv/qJF154md//+RWnv/kR2SXiE1TCaoRELMlLDz5KLpnh5qmzDCfifPP+u0h2Bx6Tjf1bd+Lo72c0O4zTZscXSpW1IJTE64/j9cdxqXGs3iA2MYRZ8GP0+Oi3OLnVP4DRqMdlN2G3DGIxdKPru4mu7yYVAzod3YODDBgtmB1ujE4PNo+MwyPjFH24vGU2eNUwkhbBKfrQ20V0dgGDU8LsUTF7VD7/8gjN9as5+e0/aVm/GdOgFb+aQPJFUXxhvv3ie6xmNwaDlZ6uHn759BP+cuAhZLuTgC9EyB8lHkuRizo+J7AAACAASURBVKYZyWXIxpMUUhlMnZ24LRau/34eRVRR3U6mpmeYm51HDaXRQmnUYAolmMLrjyP64whaDLcvglX0YxZUrB4fZrdIz4Cem7eu09HVRkdnK+2drbR1tFLROainW2/CYHVgsrtwClLZMLklXIIPQVTwyH5EJYRXDWN2SehdEkaXjMEpYRH8rG9aw5Ev3ufXE6cxDRqw6K103OrF5fQiCgHCoRSy5MfplOjvM9Bzs5WuC1fou9KB5JZpv9RKQotx6/J1cpk8hfwIuWSGYiaHtbcXt8mK6HYhOWVCXpHp0gyTk1OoywCowRRKIInPn0DUYghqFEGN4vaFEeQwLjmA26vgFhWcgoTZ7rjrh2xuoQzCoNWOwepAZ7FgtruwugQcQhkEt6jgkTVEJYRbVNA7vHdDZxdp2bCBZ5/+KzqTmwvnLnLjwiV0g1Y0NYLVaOa7L79i1477UNU4FrMDu82D1ebGYzZj6e1GFTU0NUoykmIoniMTzTA+XKCYzDCaG2E4kaHvynW8ZgGX2UVAlMkNZZkdGcUXSi1HAjWUQA5F8QXKIIhaDI8Swe0Ll8HwBRF8/nLICh5JwSOrCD4/Fb1GM3qLHYPFjsVR9gdOQcIlyni8KoJUBsCjBjA6PcsAiBgdInu3b+LK9V4GzW4+//QzvvvyC/q7u/BY3fh8YSSvyE8//ILT6SYcjOF0SFjMDjouXuTCN99w+dfT+KUAAV+IVGKI4UyBsCQxVSgynM5RTOcJeCRu/X4G0eHGaXISVEJMTZQYL06g+GPIWhxJiyD7o3jVMIIaLgu5L4ikRfD648j+6H+EGoii+CPI/jBeNUiFzmxDb7FjsXuw2D3YPV5cgg/PcnXwyGVRdHtlBm1u9A4vBrsXg0vA4tY4/OHHPLhnO3u3b+bQfdu5dPIn3DYHhw48RDCQQFOjtN/qxCv4cDm8iB4V0SMTD4Yxdet59bmX8SthooE4V3/8jXQyy5G/vs5wOsfIcIFCdpQr33yPx+bk2m8/E/BqTI1NMjk6gahF/oP+d0LUYoha7G55/98gyP4oPq38KmkhKgaMFgxWB2a7C4tTwO6R7urCnRxyiT6MNie9Fhf9Ng+DDpH33nqdfVs2s625ifVr6mlqrGHLurW4HG4sBiNXr7QS8sdwuUSs/V345BA+OYxJ7yCoRdG1tWM3OdC8YQJqjJAaIZPIkUnlGB8tkkvnKI5MEJFUus6cw9DZj2Cy8fpzrzJZnKRUnCzfuhZDXGaCpEWQtAg+7V+HFJUAHjlQZrMSQlRCy+BF7n6vok9vwmh1YLDYsTo92N0ijmUARK+KIAVwiwpdBhNdeguDFhdvv/08D91/H1s3rWfD2gaaG8u/T9yyYT1up4jZYEfySOj1TnyCgl9LYNHbkKUgp0/8jORwYxkwY3cIqHIYTfKjiCqxUJJ8epjxkVFS4QRjhXFGswVOffcLTpOTM7/8StAfYWKiDIKoxXAv0/5OSvx7SFoEQQ3j8vr+H6YIy6njUUJlx2i2u7A43NiWBfGOKN5JC4PVSafBRp/FRb9N4MXHHuCFR/bxxnNP8PJfHufFxx9h26b1vPDcc7gdXmwWJ5988C6xaAbJGyAUSKGIGgF/CkUO4RN8+LwBrl+6gc+pENKivPPKG4S1GJoSpFQokkvlKUTSTORGGLjezpUzl/GYzMQjacaHx5kYLd7NfYdXw7Ns6u6kgKSG76aL7I8i+uN300TUYni0KC4ljEsJlxsoi8ON3VHuH6wuAbPDjWU5HB4vgyYb/RYn3WYL773/Om88+RCvPP4gTx3Yxd6WDTy5fy+7tm7myyNf8OHhv+O0OzHrjdy8eolYOENAFtGUBKlkjr72Pn764RcUKYIoKAy096OpYXyCyheHPyMTz5KJpVDsIqP5MSZGi7T+eh5TvwnRYiMSTKDr+p3J0jSKP4LPn1gWxCgeJYJLLtPfJQfuVgaPEsGjLZfMO5VDi+JWY7h9yyCYlplgdQjY3eJy/SyHU5DotzjROwQMdi9vv/w0rz1+kAd3tfD0A7t5cM929u/cQsvGdZw4dgyfoPLzj8f5/JN/8OkHH9PfdoWLZ37DbjQTkFVUOYjoUZC8Gj5BRVMjBLUw4VCKgBYjlxlhcmSSTDrPaK7IRKHIrx9/jr3fittkIeaPMZorMjMxTTqduUt977I+CGoUSY3hC5RD9pfLpqzF737u1WII/rLVtkshKozLIFgdApZlJlicHlyChEOQMdpc9Jid9JidXLpxlSfu38FfHznIcwf38vDurdy/Ywu7t2xkU3MjPxw9iiwHkAQVh9WN0+Lk3TffwWl3odcbCCtxIqEMAS2OTw7gk0NlEIJJgoEEIX+CdHSI0vAkqVSB/NAIEyPjHP/kPSyDRkSHi1AwiblPz+TkJGOj4yjBeNkjLB9WXfYMvkAMJRi/+/mdZzWYWm65owj+GE4lSoXOZGXQZEVnc5aHrG4vVldZHE1OL31mB90mB91GF88++QhvPvMIT+7bwYO7Wjiws4W9WzezvWUDG9bWc+vmTWQpiM8b5Or1S7jsIooSxWS0I7l9CG4J06CFcCCBKGiIToHTp87jU4IoUoCXn32FoUSWyewYmfgQxWyRbCJD19WbWHrtaFIA24ABm87KbGmc0uTsfwjhHeWXg/G7LJD9UbRw8i44aiiBEij3Gh4lhBiIl8dreosDi1NYniV4sDg9OAUJg12gU2elx1wujwNmJwd2buah3Vt5YNdW9m1v4b6WzezYuJ6N6xrp7+vj0u+XUOUgbpeEyyHg84UxWpyILgmr2YaqhPArYY5++SM+XxhNjbJ/+z40NYrN6CAeyzAyPMZXR44ymi0wNVaiNDzKDx9/wouPP0NAjZGOZZiaLDFVmvkPsfvf1eKOUN4Fabla/MtRhvAo4TIIRpsLs62sCXctsygzYLTSpbfRbXLQY3SUwTB7eGjnZg7u3ML+7Zu5r2UzOzdtYPP6Jq5duYaqhLh28Qoet4TZZOeXH44TCiaxWRwc//lbLl28jqbFcdo8eD0KijeIVwygSKG7I7tibph4bIhSbozSyBgTIyWun7iAobWTsBonFo4zOV5icmIGjxzALflxSn4EXxCXHCi3/8sH9iihZQBid9PAo0T+zVKHyo7RYHWUp0keLw63d7n39tCtN9JrdtBrdTNoExiwCwxaXFzv7OGB3S3cv2ML97VsZtfmMgh2qx2f14/iCyMKCmaTg78f/pSQP4niC+NyCNisLnzeAJpa7i5dtjJbvB4NVYkQiw4xlBrmxI+nGc6NUSpOUUjnuXrqCpJTQHZrZNM5JotFSuMlnKKKw6vhlPw4vQqSFsHqErG5vcsl1P9vrjK8PBeJ3LXYghouC6PR5iyXRPu/yqTBaKZ9wEyH3krboJkec9krdJscdJuc7L5vL/dv38r+7f8CQdfdjSLH0JQ4HreMxykheHzI3jAhfxhR0LBZXXTc6MTnCyNLQWRfGFWJ4JNDyL4Q0UiGbGaYWDxNYXic0miJsdFxvvjHP5EcLgx6K/nsCKXiJOPFCUQlgFtScQjycpMUxCMHcIo+RCWAEozfTYU74ukLRFCCUdRQWSzvgmB2uDHanAwYjOhMVm51dtFvcaKze+i1uOizusu6YBfot3not3k40LKJfdtb2L1lIy0bmpGlAF6PgqbEUX0xjn77E4Kg4RX9BNQYAS2JV/TjsQu8/OKrqEoExRfG5/UTCCRQfGHCWoRsukAykSWfK1LIjzAxNoXJIiILIeKxLKl0nnwqSyGTwSHI2D1eHIKMw6vhkgNlViyHrMXx+qN4/eXS+f/nLCsMFjsmW3nvYLQ5sdocGExGrnX20tpvoF1noV1nodNgo0Nf1oguU7li9Fnd7GvZws5NG9iyoRmfEkFVIgT8cfxKBEkM4RXCeIUgsjeMw+bh1C9nEQUVweOjr/MqoqCg+mL0dulx2ATC/hg9bb1kknmy6WEmRycoFaeIBZLcunyLoBYnFUqRDIQoDA3jlf245BAuOYRT8uPwlkFwycHy373KXZvsXXaN8jIoohZB8kep0OmNDBjM5Vbaasdis9LZ1UOnzsy1Lj0dgxbaBs206yx06K10Gix0Giz0GB30Wlxcae9j2+YyCOHwEEF/BkWOIgsqqi+GweDg+Sf/ik8q33pACHLrZjeSGEKWgpgtbk6fOk9ALqdEyJ8gFc8jCSrZZJ7J0RIzYzPkMqMookYsXE6XXCqPJvgoTc3i8mp3teGOPpTfB3B4NWyifHdW+u9a4FXDCEqICp3eTM/AIINGCwMGMxarneudPXQMmrjc0cPVzm46Bk30GG10DJroNtjoMTnoMtrvmqiWrS1s2bzxrrDFYnlCgSH8WgSvEMTni6MpcRw2WxkMKXYXFEWOoKnR8rpOixHyJ0hG0mQiQ2SiGYr5USZHxhGdIqFQFlkKks+OMJTKU8hkmZwol0mvEsWrRJdVP4hTVnF7gzglPzZRxi2Vp2P/3k26fcFyA9WvNzFoNDFgMNNvMNHe1cHVjn6utHdyrbOPG7162geMdOjLbOgy2u9Gr8WFzuml0+Siq6eT/r5BwqEUiWiWK6euENCSyN4wihxHVSJcu3gDn698+ME+UxkEXxhDj6GcRmqUSChBIpohER1iKJGlkB0lGYrjcfnJpMbR1DiTY9MMZwqMDI8xks5jF8s3b/f6yr3D8o3/u09wecsrhDuM+HcwKsqpUN49DBpNtLV30tpr4nrX4N1UaNNb/1UZDGUA7jy3G2zcHDBx9tw5vKKfoBohHhki5E9w83obLqcXTY3iV8vCJ4phJCGIT4qgSQH6unpQ5Cgvv/Q3/EqUaCDO0cOfkQgnMVzrZDiTJzdU4NLZy6TTIwT8cSayRRLhOJOTU4yNTpZFUPSVN0/LPsEja7gl9e4sQVRC2D3e5TWCH4/Xj6iUAano15swW2zoTTZ0eh3nrt3kYscA17sNXOk1lJmgs9AxWNaEOyy4Y6A6TQ7MNg+aFkNyS3z1+acosh/FF+HW1bN4hSABX6TcKcoBfN4gii+M5kug+IK4HTLKcpnU1CiRcJJEOMnZY18ymiqQT2X58N3DxKI5bFaBVCjB+MgEo7kC+cwIYyPjCHIQu9eHTSxPyB2CjFtS75omnxZF8cdQ/BHsHm8ZhGWQBF+Ait5BPYM6A4NGCx2d3VzpGORGv5nr3QZu9Bi50W++K4ydOisd+nJ06sqA6M1u3DYXdp0Zt8mO02xH8Mj4xDCaEkfxxQhqEfxaEp8viiwF0Q9YUaQQihxFU2JoywAc3LlvWRNSmPqNFDI5YpEoTptMMJIhGk6RzgxTHJlgvDBGLpVnbHh8+VBlb3Anygf0302NOyGo4bKHkP3LTNGo0BvKkyWT3c2N9i6u9Bq43l2Oy10DXLjVzs0+Azf6TdwcMHGzz0Brv7EslgYbkhhA8ZUtbySYwW3zIHvD5QN7yzes7+nEr8VQ5Ch+jw+fHEKVoyhSCNlbBsOvxdCUELp+E6lginQkQy6dJxXNYDTYCQUyhMMZ0qk8Y8NjFDJ5hhIZirkiPiWAw+vD5VWWcz9Uprrsx6sGy8tZQb6bGncmTXdGbBV6gwmdyYrZZOb3y1e52qnjWpeeGz1GrnbquNmr59aAgR69FZ3di0Xw0zZgpFtvQ1OjhMM54vEREpFCuTJEcmhagoCSwitGyr9RUMpgyIIfVQnj80X4y6PPLgtjkN9/PbNstwOoPq282tdi5NI5Wm/0IItRXA4F3aAZ0e4kGUkwXhgnlRiiWJykUBjF4Q3g9gbLii8HcP+vSZNnWQjvPDu90l1mVAwaLZhsTnQ6A+du9XKlW8/Fjj5udBu41j3IjW4DN/sMDFhd6B0CfVY33UY73XoHAS1N0J8hHB7C5VCIRzLEIznMBjvffPUzHpdERIvjV2M89tjzdN/qQfXF0HxBZCmA6tVQhWX7LAbwy0FC/hi//XyKaCCBadCCsceM16Oh+WKEAkPkh0YpFScp5sfIxLOUJuYoTUwul8MgdlEta4Pkx728LrizPbszavcFIkhKEJcoLYNgsjJosnPpViuXunVc7BzgSreeq90GrnSVQbjRq6e1z8iNPiPteitdBjuKliIaHSYWyWMxuYmGUyTiBSKhHJd+/xW/liKgJQks13+/FsOvxNDUIKovjE8O4RVUvB4NRQpx9thv+OUIASVEOBAjEU4R8CpcOX0BQ7eRgJoiGskxWZylNDmDSW/E7BQYtDmxeRTs3gB20Y9dVP8VkoJbLrPjbmlUw3jVEL5ABK+s4fH5qRjQmzAYLRz7/QKnb3Zx+mYX5290crGjj8vtA1zqHKS130jboJlbAyY69BZUJUlrp55QII3B7OTEifMIHh/RcJaIP0VQSyOLIWSniKqW8z3gC3Pyl9/wS1FkKYAo+O4CoEkBZG8YzRtC9QUIKxFkqxtN9NN28RbfvPkeA6e+Rr72LYHBC+TEVsyCiNktYvaI5fX7slt0eLW7IDi8fpy+0N3GSvg3MMquMYbdI1Fxra2N9s52Lnf0calzkOs9Rm71mbnWbSgzolPHte5BrncbuNarxx/I4HRqxNNjxEN5YtE8hr4eopEMkVAWnzdIUEuiSmE8DhFFCtDe1oPq9Zdtss7Cxd/LP/Z8950PcVhFZK+K5PHg8/pRlRD9XX3E/DGefeRpBjr0/Pb3L2n/+l3U699i/PVjckInDkd5T2J2i+gtjmXbXGaCQ1Bwyiou6U5fEbjbXZYttm+56/Tj8ipUDBosXL55nTM3Ozlzs5vfW7u50NbDpa5/CeTFth6udAwSCOWRxCjJVBFFiuA0OUnF81h0FgS3QkBLEdTiZRvsixGWwyhSiNM/HEf1RVC9Kj6bhE+KIIsakqigiCqSV0P1apiMVtwuqcwIr4bL4WWgbZDz3/3EuQ9fQL7yT269+Rxa/1kcNg9mhwejzYXJ7qK9fxC9xcGg3Yne6cLgcGNyeTC5BOweH14lgksO4ZGCCHL4rmMU1DAVff2DnLhwjZNX2vjtegdnr3dxqXMQvc3DoMXDgNnJ+bYe+oxO2tsH+frbk8RjQ6SSeYx6gc5bPchiCGO/HZ9Xxag30d7aTV/3AD45RFtrJ72d/ShCCMXjx+f1c/K7T/EKCrLXh8fuQBY1AlIAn0dBlvz45SA+IUBvax/6NgPtpy5x5bN30c5/zYXnH0S99SMWt4JVkLCL/1q9l+1z4D90wSkFyxOk5d7h3/eWbl9ZLyquXr/CyQs3/7+qzbM7jutIw/gB+2HXR1ZYS5aVvJSsaEqiRZGyGEECDEgESCIRORE5z2By6p480xN6ck8epMGASCRFStae9e969kODI/vDPR3u6Xtuvfetqlu3qlnQWZjVGJld0bOst+EKxjG7JZbNAqtGB4NdgxRKRxwd/YPawf+SSRbY3X3Gk+oBxdwuHpufUm6LbKpIb0cnO+Uq2XiWhJzBaw8QTyhklQrpRI6QN0wpW0EKyOTSRUrZCoVMkUp2E8kfZbO4TTm7SzZRJOyUyclRxs9+gqermVB/OwW/hoRSIJrJEVFyRNMFYtkCgVgSOVMkpqgAyUqemFIippRIZssks2VSucq/AZIrb9MwNbfMtMbMzLqBeb2NBYPAstHOisnBhsPFqslJefMYOVFAye1xePgzB3tP8TlDVHdOOKweU87uqrnE/ROUVIlyrsRW6QDtkob5uWV2d46pbu+zu3PAbnmfcmGb7UqNolIiFU1SLuxQVEoUlTKZaJqd4i5Wg0AuU6EQz5G06hj99BMy0yOEh9uJpguqkJkicqZ4agQrSIl0/TmmlIhmcsSyhToQMUXdTP1rjKEUt2gYX1xnXmtlwSCwaBRYNgisWt0sm52sWFysWURKlQNy+T0qO8fUqk8pZbdZXNRR231KIpomHpA5qJ2wt3NAJBRDjqbY2nzC7MQ0sXCa/eoRXotIqVQjFVWo7R6qSZhknkqpRiKSopytkEkWeXr0gtruMUVlk6WJFXby2/getOF/0ElhYRQpmSeUyhLN5AgncwTjqbpaJJQSvmisDk5CUWMJlQnFf2+F8m/b5jmNhdkNK9MaM3NaE7PrKitm1vWsW0Ty+V2K5UNyhQOq1aesLS9TUGrYTAK7W/scHT4nJqV4snfMVrmGLMVJphSigTjmdT3JWJ79vUOKSpmcsk1WqXB89JJSfotsdpvq7hGV3CYPunoI+mQO959zUDshGc9T3Trg+PiInBxju5jkn7++JJhME0orBGMZQskMkXS2LrScKRKUE0SU3G92IqOqRPxUHdQSJJURibx6bRhb0TG5qmN+w8yKUayv/ppJQGP1kFWqFErH7G4/ZWfnmK62bgq5HbaLu1QyBXa3a+jWNnDYXWxVaiw9XiebLlIpVfFaPQQcXva29ynlygS8YfLZHRKSF1mK0Xb9PGvzGkrZFOmYgn3Dxu52jer2IY8n5tnZqhKTIuyWqjw7OOLpk2NCaYVoJkc0owr6Si1iSukUiAK+aLyuMtFMTrUNWfU5nsnXE0zRpIIUT9EwsaTl8aqO6VUjcxsWFnU2lo0iC0aBUuWEYvmYfPmAvd2n1Lb3KSpVtipH7O48oZwrUsqWmJ5aoVY9Yruyx1jnIzYrNYrpEl6bA7vFSTlXoZitINjdKKkC1y41IokBYoEIMSlJb1cP5hUjfqeXZ0+fMzk0SaX8BJvGTG37Cbtbe5zsH3Bce0K2sEk4pRBOKURSWcJphXAigy8axy8nkBJpnMFw/T6UVN3kK0P5r0xQ6zS3aRhbWGNqZYOZNRMTy1pmNUYWdXYWdXZ2qj+R3zxCkmRymQrblT1K+X12tw7wu3yUyhWymQrZZIm96jHWdSMj9/uxGgxsVmp4nBKl4i65VB4lVUBRymSVEttbNXyOEC6HgBxNU9veRzS60K1qeXb4E2k5S6VU42D/iN3KHkfVY4qpOMe7NX5+8SvBeIpQMqNmzdKn9iGlEM0U6owIROK/MSSlqKfRpy2TK5Mrb9c3TQ0TS+uMzCwytaxndt3EjNbEnMbCot7OVOcV8sVjfG4P1c0axfw+5XyVrdIu6ViKSn6LfLZGJJxia3MPm8GKdnmNYr5KubSLaHJRyu9QLGyhJItk0gUcNj87WzWmx+YJeiSSsSzVyhNWRxcYvt/Ni5OXJKMy5eI+zw+es5Mt83z/mJ8OTziuHfLrL/9HOJlFVvJE0llCp6scSmb+zVv45YSqDnW1UMHKFyokstnTo/o8iUyOhrH5VfonZxhf0DK7bmZOY2LRKDBndKG9c46lS58yfOVrjg+fUVC22d6ssVPZobq5R7m4RzGvBke7lT1cZicBZ5BSdpu8UsYnhijkt9ks11DiWdLpIvncFgdbVSSvTCaZR7Q42dzc5+aFq6zPLVNUSiRDMWKRNM9OXrBXqfHL8XOeHT3lp+MX1Lb3CMVVuxBKK4SSGUKJV3aigKy88gxF/HKCeLZCLJMnreRRcmVi6RyRtFq1G81kkdM5Gu4PTtA/OcfI3ArD8+uML2iZWTMxbxCZvvwFa1c/ZebHM6w1naXvwhn29w45efKM4+oRC2OPKRdrbJXVYm6/WyLokshmt1GSeTxOCcHmprdrgGRMIZ0qIuo32N3ax7xhJymnUDJltso1NJPLtN5o5tnJC/JyhkJ+ixfPfqG6WeNgZ4vnB0/JxFK8fPoz4UyWUDKDFFeIpFRG1A3lqQrElBLeUJRMoUJCKRBJZ0+30HnimRzxTF4tQ8jkaGgfGKZ7eIqRmWXG5tYZm9cwsaRhctXA1Y/fZfjs+4ye+4CVxr9gbPsS4eE5xO7vmPjuTwzeaiSbyFMp7ZCVE9g8YVaWtWQzWxSyVbyuoHqMvnWIz+khGkmr0ebOAW4xRKW8RzazxWalinHJyOrjeQ6fnJCOKZSUMi9/+gflfJlfX/wvzw+es1/Z5aenvxDL5OqCh1MKUipTByGayf2bZwinFCJKjvCpOkQzuVMQ1DHkVJaGh0PjjMwt1ZkwPK9hdFHL5JKOWY2dW39+k/tfvMPjHz5k+e8f4Oo7T2Do7xhuf0bvF++wbhFZsbhZs4joHT4kKUZW2cRm8yAF42yVa1R3ThBsfqLhFEqqxF71EKfVi2j3IEdzbFZqmFaNaGaXOagekUnkKCpFats1Xpy8ZDNd4EntiBcnL3l2dEg8dmr1k6cgxNVoMqLk6oLLSp6IksMlRVQg0mroHU0q9cDrlXFtaO0b5t7gJD0T8/RPzjG8sM7jFQNTy3pm1g1Mreq58dFbtH38FuPfvYel8xvcfefx9l3AcOczxr57n9HlNbqHJ7D5IzilOIIUxRNJ4ZdkSpU9sokExeIOucwWSrZELpXHZw2Sy25SyO2yXdnHvG5FM7/AfvWIbKzE4MM2fn7xC/0Pe3l58jMnB4fs7zzhl+f/4J//+GddHV65wVd0D6XVd5F0lnBG/Y0pGE+p3iOpIKeyRE5D8FffNly6eZtzP17j8u1WGtvuc7uzm9aeQXrGpnk0Mcfkygbf/s/7tH7yBx59+y7rzZ/gHfw7kblmQpOXsdw7y+z9ZoyiH7svghCIYA+EsQeiOMMJvNE0wmnu0hWKoaQKbBd2cIcSKJkypVKNzUoVjxhkbnyane19UtEsSkLh2cnPvHzxKy+e/8KLp6p92K8dEY6nkeIKgbgqYCiRrQMixZW6Cw3H00iJNGZBxC8n8IVkApEYnmAYlxTGF5IJxpM0tHQPcLdnkHuD43QNTdEzOkvfxCw9E/NMrOgZXdxgdGGDH95/nY4v3mH60ofY7n+Hb+Iaobk7SGPX0Ld8wcKGDYc/jBBQEzWCFKtnqTyRBD45hRhSq148kRROScYVlNkq1yjkK7ijab57+zUquR0SySxxOc7BwTNe/PQrIX8AXyxBMJZBktP440kCsSTuUBRnMIzglxADIRy+IKIUxhOW8csJArEk3kiMQCROMJ7CLycIJtPqj29JFcCgnKCho3eQ2939tA2M0d47yr3+cbpHZuibXKBv+fvOygAACKpJREFUeomRBS2ji1quX77ArTNv8uDLt1ls+hTH0CUCs3cJzdxA7D3P6v3L2PzhemZKDMb+JVkjnx7RRwglM7gicbUWSpLxRFSG2P0SF//4GuNtzfR9+jq6G++ym0mSWGrBKf0mXEBO443E8MUSBOQ0wZh65uENJ/DLCfxyCl80Xm9+OYEvGmfNaDrtV1swnsIfjuGPJmhoau2i+X4fd3sGeTg8xe2Hg7Q/Gqejf4TOoQkeL+sZmFlhZGGN79/7Pc1nXqfn23fZ6PgGz0Qj0vxtgqPXsLR9hc0TUpMz/jBWTxCLO4BR9GIS3ehEEaPgwur1IwRDiFIYZyiCOyLjCcu4JJkrH7zJzT//jqEv/xvDzY+Qes+SnrlIMBpXBY3EVKHkFOF4Gm84gTcSwx2RcQbDeMMJ3BEZfziGOxxX6y/lOO6IjEuKEojE8UZieMIy3khMHS8s09DY2s61lk6aO7q586Cfm5193Ozs4/7gGG0Do/RNzNI3Nc/oko4v33uTKx+8TvvnbzF57RPsQ1fwjd8kMNWIs+dvONweLG7p1D6EEINRxGAUIRDBEZBOs9py/Z0ohetgbOjWuPT+72n9nzcY/vodjLfO4Ov5K/HJC3gjKr19sQSSnEAMRnFJEZyh35orHMUTiuMKqUJ6wiownrCsqk0oytTSIs5QBH84hjMYVt9LERruPHzErQf93L7fR0v3AM0PBmjvGaL90Tg9Ews8HJ6mb2qRoekVRha0fP/HN7jy0RuM/O1D1lu+Rhj4kcBUI+7BC5gme7G4A5icPmz+UL0e2iWpBlMIRH4DIBitT14MhBjsus3VD9+g/cybjH/7LoamM3h7vyE2fp5IIk0gnlQBDIRUQANSfXxnKII3EsMVVse2eoJ1tomBUB1sq9uHM/jbN86g2t/Q9KCP212PuHu/n8b7PTR29NAyMM69oUnuDU7SOzrNwMI6jyZXGFnQ8Ml7f+D8u69x5+M3GPv+fQztZ3H3/4DQex7r4iOsvgAWbxCzK4DNKyEEItj8QWx+NcVv80rYfSGEYKgOjBAMceviVzR+9BYdf3mLue8/wtD8Z1w9XxId/R5XMF5nlSiFcfjVZvcHcQQkBCmsCiSF1We/hNUTxO4PIfiDCEEJuz+I4JcYm11APAXR7g/g8AVpuNrcyqVrN2hqv0dzZw83O3to7uyho3+Ee4PjdI/P0TO5SN/kAqOLWsZXDJz9w39y8f3XePD1e8w3/gVTxzcYO87i8boxuoNYvH7MriBWrx+zRwXDKHqxeHyYXX5Mbj82XwAhGFIF8QW4+vm7XP/zG3R9/t9Mf/8epruf4ek5S2Tie0S/6nbFYBR7QMLmC6hXr4TV7cPuD2L2B7B6Atj8IUxOH3ZvAJs7iNXtw+ELYnVJ2D0SOquIxeVFCPix+YKYRR8Nl5rucvFqEzda2rnV0cWN1vtcvdNBy4MBWroHuNPziLb+MXrG53gwPM3DiTk6+wb46u3/4ubHv2f0wodMPujE7XbiD/gR/EGMopcNhwuT06cywx1UhXf66upidvmwugIYnG5sXommc59z/czr3P/sHWYufoC17TPc3X/Fv/IQeyCM4A9jdQcxi37MTp+qcm4Js1Md1+RUx3sFuFH0YnH6MQlejE43JtGHWfThcHqZWV7C6vRgcXkwCi4afrx5hxttHVxr6eS7y41cu9PB9bv3aO7qpb1niLaeITqHpng4Nkvv2Bx9U4s8GJ2l8VYz9zo7mF5cwmC1YBedWK1GQqEQGw4RneDGILrQOURMTtVLGJ3q5AxOD0bRg1n0YhBdWNwBuno6ufPxW/R89TYzP7yPsfUzvIPnEMIJTE4feocbo8uLyeVF73BjcvoxCT4sLj96wYledGF2ejCILgyCB73Djc6m3hudbnQOEZ3dpd5brRhtAibBhcnhouHcj418e/kml2+2cvH6bS5evUX3+AyNLV08HJulrWeE1r5RuscW6Xo0wYOhx3QNTdHZP8SVq3/nXlcnI2OjzM/Ps7q6jMfjIpTKoBc96B1eTE4fRtGPXnRhcHrRnU7YIHgwCL7TVfPRef8ej/p6eNR5m4Fv/8Ri05fEk1E2HB50ghe9EMAo+lV36xAxOJxs2JxoraIqoE1AZ3ViEJ1obQ5WjQ40NoF1ox294GTDrvbrbALrZgfz6xo0BjN6u0DDV3+7yDc/XOH8lSbOnr/Mjzfv0N43SOPdTm519nOz4yEtDwZpezBEe88ILb0jtD0a517/OBcv/0DT3WZ6+rqZmppgdXUZvX6Dxw/usWq2s2q2s+5worGJaK0iesHJutWO1i6gtQvoBWd95Vo7W3g0MsDM4goGqx7R5UCKhujo78Vgd6O1CxgdHoyiH63Ngc6qAqC1CWjNAht2gTWTnTWjjTWTXe23iGxYXGgtdtYtNjQmkWWDkQWNgampCdq6HzIxO0vD1+cu8MX5H/jibxe5cL2Jxo6HDM+uMjSzwuXmNq7e7uBGWzeNLZ1cbmqlqb2bS02tfH3uArdab3Pp+lWa7jYzODzI0vIScwuzJF3rrBisrJsdrBptKhhW4RQE4XTyjrq66Bwit+/eoaWjnRWNFovNit/vIypHaLzTyLpZZNWo0tkgeNDYRDQWgTWTWly2YXWgNTtY0RoYmZxkbPoxyxody5oNdBY7qwYzOofImsXBitHOusmK1qBnaV3Hks5Iw+9+9zv+479e408fneHtP33AuR+v0t4/wtUbd7jTPcCPza00tnZztf0h/TOLtPcM03R/kLb+cW53DXD+0kWuNV3nbnsbYxNjWAyrVGSRxQ0TSwYbj5c1rBisLJkcLBsEFvVmlgw2VkwOFvVm1s0iGpODprs3uX7rLg97upmZm8Yf9GA0m+gd6GVhVUvv0BCjM/MsrmlZ0BjR2tTkkN6uWnutWUBrsbNhF9CYHGxYRPQ2F0bBxZrRgs4usLhhYllvYVGnZ1mjo+nuXcYWlvh/o/Ei93n+wsMAAAAASUVORK5CYII=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51469525"/>
          <a:ext cx="292088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rtlCol="0"/>
        <a:lstStyle/>
        <a:p>
          <a:pPr algn="ctr"/>
          <a:endParaRPr lang="ru-RU"/>
        </a:p>
      </xdr:txBody>
    </xdr:sp>
    <xdr:clientData/>
  </xdr:oneCellAnchor>
  <xdr:oneCellAnchor>
    <xdr:from>
      <xdr:col>0</xdr:col>
      <xdr:colOff>57785</xdr:colOff>
      <xdr:row>170</xdr:row>
      <xdr:rowOff>353695</xdr:rowOff>
    </xdr:from>
    <xdr:ext cx="1085215" cy="1503680"/>
    <xdr:pic>
      <xdr:nvPicPr>
        <xdr:cNvPr id="436" name="Рисунок 435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5" y="57036970"/>
          <a:ext cx="1085215" cy="150368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170</xdr:row>
      <xdr:rowOff>0</xdr:rowOff>
    </xdr:from>
    <xdr:ext cx="304800" cy="304800"/>
    <xdr:sp macro="" textlink="">
      <xdr:nvSpPr>
        <xdr:cNvPr id="437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35038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</xdr:col>
      <xdr:colOff>866775</xdr:colOff>
      <xdr:row>170</xdr:row>
      <xdr:rowOff>0</xdr:rowOff>
    </xdr:from>
    <xdr:ext cx="304800" cy="304800"/>
    <xdr:sp macro="" textlink="">
      <xdr:nvSpPr>
        <xdr:cNvPr id="438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SpPr>
          <a:spLocks noChangeAspect="1" noChangeArrowheads="1"/>
        </xdr:cNvSpPr>
      </xdr:nvSpPr>
      <xdr:spPr bwMode="auto">
        <a:xfrm>
          <a:off x="3476625" y="235038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170</xdr:row>
      <xdr:rowOff>0</xdr:rowOff>
    </xdr:from>
    <xdr:ext cx="304800" cy="304800"/>
    <xdr:sp macro="" textlink="">
      <xdr:nvSpPr>
        <xdr:cNvPr id="43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35038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170</xdr:row>
      <xdr:rowOff>0</xdr:rowOff>
    </xdr:from>
    <xdr:ext cx="304800" cy="304800"/>
    <xdr:sp macro="" textlink="">
      <xdr:nvSpPr>
        <xdr:cNvPr id="440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35038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170</xdr:row>
      <xdr:rowOff>0</xdr:rowOff>
    </xdr:from>
    <xdr:ext cx="304800" cy="304800"/>
    <xdr:sp macro="" textlink="">
      <xdr:nvSpPr>
        <xdr:cNvPr id="44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35038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170</xdr:row>
      <xdr:rowOff>0</xdr:rowOff>
    </xdr:from>
    <xdr:ext cx="304800" cy="304800"/>
    <xdr:sp macro="" textlink="">
      <xdr:nvSpPr>
        <xdr:cNvPr id="442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35038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170</xdr:row>
      <xdr:rowOff>0</xdr:rowOff>
    </xdr:from>
    <xdr:ext cx="304800" cy="304800"/>
    <xdr:sp macro="" textlink="">
      <xdr:nvSpPr>
        <xdr:cNvPr id="44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35038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170</xdr:row>
      <xdr:rowOff>0</xdr:rowOff>
    </xdr:from>
    <xdr:ext cx="304800" cy="304800"/>
    <xdr:sp macro="" textlink="">
      <xdr:nvSpPr>
        <xdr:cNvPr id="444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35038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361951</xdr:colOff>
      <xdr:row>142</xdr:row>
      <xdr:rowOff>314326</xdr:rowOff>
    </xdr:from>
    <xdr:ext cx="819150" cy="1161702"/>
    <xdr:pic>
      <xdr:nvPicPr>
        <xdr:cNvPr id="447" name="Рисунок 446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1" y="28889326"/>
          <a:ext cx="819150" cy="116170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142</xdr:row>
      <xdr:rowOff>0</xdr:rowOff>
    </xdr:from>
    <xdr:ext cx="304800" cy="304800"/>
    <xdr:sp macro="" textlink="">
      <xdr:nvSpPr>
        <xdr:cNvPr id="44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482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</xdr:col>
      <xdr:colOff>866775</xdr:colOff>
      <xdr:row>142</xdr:row>
      <xdr:rowOff>0</xdr:rowOff>
    </xdr:from>
    <xdr:ext cx="304800" cy="304800"/>
    <xdr:sp macro="" textlink="">
      <xdr:nvSpPr>
        <xdr:cNvPr id="450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SpPr>
          <a:spLocks noChangeAspect="1" noChangeArrowheads="1"/>
        </xdr:cNvSpPr>
      </xdr:nvSpPr>
      <xdr:spPr bwMode="auto">
        <a:xfrm>
          <a:off x="3476625" y="24482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142</xdr:row>
      <xdr:rowOff>0</xdr:rowOff>
    </xdr:from>
    <xdr:ext cx="304800" cy="304800"/>
    <xdr:sp macro="" textlink="">
      <xdr:nvSpPr>
        <xdr:cNvPr id="45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482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142</xdr:row>
      <xdr:rowOff>0</xdr:rowOff>
    </xdr:from>
    <xdr:ext cx="304800" cy="304800"/>
    <xdr:sp macro="" textlink="">
      <xdr:nvSpPr>
        <xdr:cNvPr id="452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482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142</xdr:row>
      <xdr:rowOff>0</xdr:rowOff>
    </xdr:from>
    <xdr:ext cx="304800" cy="304800"/>
    <xdr:sp macro="" textlink="">
      <xdr:nvSpPr>
        <xdr:cNvPr id="45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482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142</xdr:row>
      <xdr:rowOff>0</xdr:rowOff>
    </xdr:from>
    <xdr:ext cx="304800" cy="304800"/>
    <xdr:sp macro="" textlink="">
      <xdr:nvSpPr>
        <xdr:cNvPr id="454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482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142</xdr:row>
      <xdr:rowOff>0</xdr:rowOff>
    </xdr:from>
    <xdr:ext cx="304800" cy="304800"/>
    <xdr:sp macro="" textlink="">
      <xdr:nvSpPr>
        <xdr:cNvPr id="455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482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142</xdr:row>
      <xdr:rowOff>0</xdr:rowOff>
    </xdr:from>
    <xdr:ext cx="304800" cy="304800"/>
    <xdr:sp macro="" textlink="">
      <xdr:nvSpPr>
        <xdr:cNvPr id="45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SpPr>
          <a:spLocks noChangeAspect="1" noChangeArrowheads="1"/>
        </xdr:cNvSpPr>
      </xdr:nvSpPr>
      <xdr:spPr bwMode="auto">
        <a:xfrm>
          <a:off x="0" y="24482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717</xdr:row>
      <xdr:rowOff>0</xdr:rowOff>
    </xdr:from>
    <xdr:ext cx="304800" cy="304800"/>
    <xdr:sp macro="" textlink="">
      <xdr:nvSpPr>
        <xdr:cNvPr id="38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043635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0</xdr:colOff>
      <xdr:row>718</xdr:row>
      <xdr:rowOff>1</xdr:rowOff>
    </xdr:from>
    <xdr:to>
      <xdr:col>0</xdr:col>
      <xdr:colOff>1051560</xdr:colOff>
      <xdr:row>725</xdr:row>
      <xdr:rowOff>175173</xdr:rowOff>
    </xdr:to>
    <xdr:pic>
      <xdr:nvPicPr>
        <xdr:cNvPr id="408" name="Рисунок 407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3936801"/>
          <a:ext cx="1051560" cy="150867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671</xdr:row>
      <xdr:rowOff>38100</xdr:rowOff>
    </xdr:from>
    <xdr:ext cx="1276189" cy="1911162"/>
    <xdr:pic>
      <xdr:nvPicPr>
        <xdr:cNvPr id="378" name="Рисунок 377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9948325"/>
          <a:ext cx="1276189" cy="191116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536</xdr:row>
      <xdr:rowOff>0</xdr:rowOff>
    </xdr:from>
    <xdr:ext cx="304800" cy="304800"/>
    <xdr:sp macro="" textlink="">
      <xdr:nvSpPr>
        <xdr:cNvPr id="40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14166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542</xdr:row>
      <xdr:rowOff>0</xdr:rowOff>
    </xdr:from>
    <xdr:ext cx="304800" cy="304800"/>
    <xdr:sp macro="" textlink="">
      <xdr:nvSpPr>
        <xdr:cNvPr id="41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19881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133352</xdr:colOff>
      <xdr:row>553</xdr:row>
      <xdr:rowOff>380999</xdr:rowOff>
    </xdr:from>
    <xdr:ext cx="1106578" cy="1714501"/>
    <xdr:pic>
      <xdr:nvPicPr>
        <xdr:cNvPr id="421" name="Рисунок 420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2" y="121967624"/>
          <a:ext cx="1106578" cy="1714501"/>
        </a:xfrm>
        <a:prstGeom prst="rect">
          <a:avLst/>
        </a:prstGeom>
      </xdr:spPr>
    </xdr:pic>
    <xdr:clientData/>
  </xdr:oneCellAnchor>
  <xdr:oneCellAnchor>
    <xdr:from>
      <xdr:col>0</xdr:col>
      <xdr:colOff>104776</xdr:colOff>
      <xdr:row>537</xdr:row>
      <xdr:rowOff>47625</xdr:rowOff>
    </xdr:from>
    <xdr:ext cx="1138854" cy="1533525"/>
    <xdr:pic>
      <xdr:nvPicPr>
        <xdr:cNvPr id="448" name="Рисунок 447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6" y="74047350"/>
          <a:ext cx="1138854" cy="153352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543</xdr:row>
      <xdr:rowOff>28574</xdr:rowOff>
    </xdr:from>
    <xdr:ext cx="1241891" cy="1647825"/>
    <xdr:pic>
      <xdr:nvPicPr>
        <xdr:cNvPr id="457" name="Рисунок 456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9233949"/>
          <a:ext cx="1241891" cy="164782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553</xdr:row>
      <xdr:rowOff>0</xdr:rowOff>
    </xdr:from>
    <xdr:ext cx="304800" cy="304800"/>
    <xdr:sp macro="" textlink="">
      <xdr:nvSpPr>
        <xdr:cNvPr id="46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14166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1027</xdr:row>
      <xdr:rowOff>0</xdr:rowOff>
    </xdr:from>
    <xdr:ext cx="304800" cy="304800"/>
    <xdr:sp macro="" textlink="">
      <xdr:nvSpPr>
        <xdr:cNvPr id="462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16862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180975</xdr:colOff>
      <xdr:row>1027</xdr:row>
      <xdr:rowOff>485775</xdr:rowOff>
    </xdr:from>
    <xdr:ext cx="1104900" cy="1604869"/>
    <xdr:pic>
      <xdr:nvPicPr>
        <xdr:cNvPr id="463" name="Рисунок 462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222484950"/>
          <a:ext cx="1104900" cy="1604869"/>
        </a:xfrm>
        <a:prstGeom prst="rect">
          <a:avLst/>
        </a:prstGeom>
      </xdr:spPr>
    </xdr:pic>
    <xdr:clientData/>
  </xdr:oneCellAnchor>
  <xdr:oneCellAnchor>
    <xdr:from>
      <xdr:col>0</xdr:col>
      <xdr:colOff>238125</xdr:colOff>
      <xdr:row>1037</xdr:row>
      <xdr:rowOff>19049</xdr:rowOff>
    </xdr:from>
    <xdr:ext cx="899415" cy="1152525"/>
    <xdr:pic>
      <xdr:nvPicPr>
        <xdr:cNvPr id="465" name="Рисунок 464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207654524"/>
          <a:ext cx="899415" cy="115252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304800" cy="304800"/>
    <xdr:sp macro="" textlink="">
      <xdr:nvSpPr>
        <xdr:cNvPr id="41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6459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3</xdr:row>
      <xdr:rowOff>0</xdr:rowOff>
    </xdr:from>
    <xdr:ext cx="304800" cy="304800"/>
    <xdr:sp macro="" textlink="">
      <xdr:nvSpPr>
        <xdr:cNvPr id="464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6459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3</xdr:row>
      <xdr:rowOff>0</xdr:rowOff>
    </xdr:from>
    <xdr:ext cx="304800" cy="304800"/>
    <xdr:sp macro="" textlink="">
      <xdr:nvSpPr>
        <xdr:cNvPr id="466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SpPr>
          <a:spLocks noChangeAspect="1" noChangeArrowheads="1"/>
        </xdr:cNvSpPr>
      </xdr:nvSpPr>
      <xdr:spPr bwMode="auto">
        <a:xfrm>
          <a:off x="0" y="16459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520</xdr:row>
      <xdr:rowOff>447675</xdr:rowOff>
    </xdr:from>
    <xdr:ext cx="1318931" cy="1817433"/>
    <xdr:pic>
      <xdr:nvPicPr>
        <xdr:cNvPr id="467" name="Рисунок 466">
          <a:extLst>
            <a:ext uri="{FF2B5EF4-FFF2-40B4-BE49-F238E27FC236}">
              <a16:creationId xmlns:a16="http://schemas.microsoft.com/office/drawing/2014/main" id="{BEAF8FED-ECC9-4BBF-BEF2-C033462AA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485875"/>
          <a:ext cx="1318931" cy="1817433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520</xdr:row>
      <xdr:rowOff>0</xdr:rowOff>
    </xdr:from>
    <xdr:ext cx="304800" cy="304800"/>
    <xdr:sp macro="" textlink="">
      <xdr:nvSpPr>
        <xdr:cNvPr id="468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6D6377AB-0CF3-4AD5-9866-91FC864655FA}"/>
            </a:ext>
          </a:extLst>
        </xdr:cNvPr>
        <xdr:cNvSpPr>
          <a:spLocks noChangeAspect="1" noChangeArrowheads="1"/>
        </xdr:cNvSpPr>
      </xdr:nvSpPr>
      <xdr:spPr bwMode="auto">
        <a:xfrm>
          <a:off x="0" y="189471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631</xdr:row>
      <xdr:rowOff>0</xdr:rowOff>
    </xdr:from>
    <xdr:ext cx="1314391" cy="1588992"/>
    <xdr:pic>
      <xdr:nvPicPr>
        <xdr:cNvPr id="469" name="Рисунок 468">
          <a:extLst>
            <a:ext uri="{FF2B5EF4-FFF2-40B4-BE49-F238E27FC236}">
              <a16:creationId xmlns:a16="http://schemas.microsoft.com/office/drawing/2014/main" id="{B80A6858-F8EF-42FF-A3F6-170CC545C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375800"/>
          <a:ext cx="1314391" cy="158899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88</xdr:row>
      <xdr:rowOff>1121</xdr:rowOff>
    </xdr:from>
    <xdr:ext cx="1285055" cy="1746607"/>
    <xdr:pic>
      <xdr:nvPicPr>
        <xdr:cNvPr id="460" name="Рисунок 459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07396"/>
          <a:ext cx="1285055" cy="1746607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67</xdr:row>
      <xdr:rowOff>0</xdr:rowOff>
    </xdr:from>
    <xdr:ext cx="304800" cy="304800"/>
    <xdr:sp macro="" textlink="">
      <xdr:nvSpPr>
        <xdr:cNvPr id="470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SpPr>
          <a:spLocks noChangeAspect="1" noChangeArrowheads="1"/>
        </xdr:cNvSpPr>
      </xdr:nvSpPr>
      <xdr:spPr bwMode="auto">
        <a:xfrm>
          <a:off x="0" y="23355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3</xdr:col>
      <xdr:colOff>19050</xdr:colOff>
      <xdr:row>101</xdr:row>
      <xdr:rowOff>0</xdr:rowOff>
    </xdr:from>
    <xdr:ext cx="304800" cy="304800"/>
    <xdr:sp macro="" textlink="">
      <xdr:nvSpPr>
        <xdr:cNvPr id="471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3124200" y="30927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38101</xdr:colOff>
      <xdr:row>68</xdr:row>
      <xdr:rowOff>9525</xdr:rowOff>
    </xdr:from>
    <xdr:ext cx="1290357" cy="1974385"/>
    <xdr:pic>
      <xdr:nvPicPr>
        <xdr:cNvPr id="472" name="Рисунок 471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1" y="23555325"/>
          <a:ext cx="1290357" cy="1974385"/>
        </a:xfrm>
        <a:prstGeom prst="rect">
          <a:avLst/>
        </a:prstGeom>
      </xdr:spPr>
    </xdr:pic>
    <xdr:clientData/>
  </xdr:oneCellAnchor>
  <xdr:oneCellAnchor>
    <xdr:from>
      <xdr:col>3</xdr:col>
      <xdr:colOff>19050</xdr:colOff>
      <xdr:row>85</xdr:row>
      <xdr:rowOff>0</xdr:rowOff>
    </xdr:from>
    <xdr:ext cx="304800" cy="304800"/>
    <xdr:sp macro="" textlink="">
      <xdr:nvSpPr>
        <xdr:cNvPr id="473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SpPr>
          <a:spLocks noChangeAspect="1" noChangeArrowheads="1"/>
        </xdr:cNvSpPr>
      </xdr:nvSpPr>
      <xdr:spPr bwMode="auto">
        <a:xfrm>
          <a:off x="3124200" y="26784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0</xdr:colOff>
      <xdr:row>78</xdr:row>
      <xdr:rowOff>0</xdr:rowOff>
    </xdr:from>
    <xdr:ext cx="1317519" cy="1811123"/>
    <xdr:pic>
      <xdr:nvPicPr>
        <xdr:cNvPr id="474" name="Рисунок 473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450800"/>
          <a:ext cx="1317519" cy="1811123"/>
        </a:xfrm>
        <a:prstGeom prst="rect">
          <a:avLst/>
        </a:prstGeom>
      </xdr:spPr>
    </xdr:pic>
    <xdr:clientData/>
  </xdr:oneCellAnchor>
  <xdr:twoCellAnchor editAs="oneCell">
    <xdr:from>
      <xdr:col>0</xdr:col>
      <xdr:colOff>200025</xdr:colOff>
      <xdr:row>154</xdr:row>
      <xdr:rowOff>0</xdr:rowOff>
    </xdr:from>
    <xdr:to>
      <xdr:col>1</xdr:col>
      <xdr:colOff>38100</xdr:colOff>
      <xdr:row>160</xdr:row>
      <xdr:rowOff>95810</xdr:rowOff>
    </xdr:to>
    <xdr:pic>
      <xdr:nvPicPr>
        <xdr:cNvPr id="475" name="Рисунок 474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47358300"/>
          <a:ext cx="1000125" cy="123881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150</xdr:row>
      <xdr:rowOff>2</xdr:rowOff>
    </xdr:from>
    <xdr:to>
      <xdr:col>1</xdr:col>
      <xdr:colOff>142875</xdr:colOff>
      <xdr:row>153</xdr:row>
      <xdr:rowOff>50689</xdr:rowOff>
    </xdr:to>
    <xdr:pic>
      <xdr:nvPicPr>
        <xdr:cNvPr id="476" name="Рисунок 475">
          <a:extLst>
            <a:ext uri="{FF2B5EF4-FFF2-40B4-BE49-F238E27FC236}">
              <a16:creationId xmlns:a16="http://schemas.microsoft.com/office/drawing/2014/main" id="{00000000-0008-0000-0200-000080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45348527"/>
          <a:ext cx="1257300" cy="1679462"/>
        </a:xfrm>
        <a:prstGeom prst="rect">
          <a:avLst/>
        </a:prstGeom>
      </xdr:spPr>
    </xdr:pic>
    <xdr:clientData/>
  </xdr:twoCellAnchor>
  <xdr:twoCellAnchor editAs="oneCell">
    <xdr:from>
      <xdr:col>0</xdr:col>
      <xdr:colOff>258857</xdr:colOff>
      <xdr:row>164</xdr:row>
      <xdr:rowOff>354105</xdr:rowOff>
    </xdr:from>
    <xdr:to>
      <xdr:col>1</xdr:col>
      <xdr:colOff>38101</xdr:colOff>
      <xdr:row>170</xdr:row>
      <xdr:rowOff>89932</xdr:rowOff>
    </xdr:to>
    <xdr:pic>
      <xdr:nvPicPr>
        <xdr:cNvPr id="477" name="Рисунок 476">
          <a:extLst>
            <a:ext uri="{FF2B5EF4-FFF2-40B4-BE49-F238E27FC236}">
              <a16:creationId xmlns:a16="http://schemas.microsoft.com/office/drawing/2014/main" id="{00000000-0008-0000-0200-000081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857" y="48531555"/>
          <a:ext cx="941294" cy="1259827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447</xdr:row>
      <xdr:rowOff>0</xdr:rowOff>
    </xdr:from>
    <xdr:ext cx="304800" cy="304800"/>
    <xdr:sp macro="" textlink="">
      <xdr:nvSpPr>
        <xdr:cNvPr id="478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18357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66675</xdr:colOff>
      <xdr:row>447</xdr:row>
      <xdr:rowOff>334495</xdr:rowOff>
    </xdr:from>
    <xdr:to>
      <xdr:col>1</xdr:col>
      <xdr:colOff>180974</xdr:colOff>
      <xdr:row>456</xdr:row>
      <xdr:rowOff>38100</xdr:rowOff>
    </xdr:to>
    <xdr:pic>
      <xdr:nvPicPr>
        <xdr:cNvPr id="479" name="Рисунок 478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97708570"/>
          <a:ext cx="1276349" cy="153240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456</xdr:row>
      <xdr:rowOff>75080</xdr:rowOff>
    </xdr:from>
    <xdr:to>
      <xdr:col>1</xdr:col>
      <xdr:colOff>114300</xdr:colOff>
      <xdr:row>465</xdr:row>
      <xdr:rowOff>19050</xdr:rowOff>
    </xdr:to>
    <xdr:pic>
      <xdr:nvPicPr>
        <xdr:cNvPr id="481" name="Рисунок 480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64749830"/>
          <a:ext cx="1200150" cy="157274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466</xdr:row>
      <xdr:rowOff>61884</xdr:rowOff>
    </xdr:from>
    <xdr:to>
      <xdr:col>1</xdr:col>
      <xdr:colOff>104776</xdr:colOff>
      <xdr:row>474</xdr:row>
      <xdr:rowOff>19050</xdr:rowOff>
    </xdr:to>
    <xdr:pic>
      <xdr:nvPicPr>
        <xdr:cNvPr id="482" name="Рисунок 481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6" y="66746409"/>
          <a:ext cx="1238250" cy="1557366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491</xdr:row>
      <xdr:rowOff>0</xdr:rowOff>
    </xdr:from>
    <xdr:to>
      <xdr:col>1</xdr:col>
      <xdr:colOff>131989</xdr:colOff>
      <xdr:row>496</xdr:row>
      <xdr:rowOff>238125</xdr:rowOff>
    </xdr:to>
    <xdr:pic>
      <xdr:nvPicPr>
        <xdr:cNvPr id="483" name="Рисунок 482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62922150"/>
          <a:ext cx="1122589" cy="1571625"/>
        </a:xfrm>
        <a:prstGeom prst="rect">
          <a:avLst/>
        </a:prstGeom>
      </xdr:spPr>
    </xdr:pic>
    <xdr:clientData/>
  </xdr:twoCellAnchor>
  <xdr:twoCellAnchor editAs="oneCell">
    <xdr:from>
      <xdr:col>0</xdr:col>
      <xdr:colOff>79562</xdr:colOff>
      <xdr:row>482</xdr:row>
      <xdr:rowOff>66674</xdr:rowOff>
    </xdr:from>
    <xdr:to>
      <xdr:col>1</xdr:col>
      <xdr:colOff>123825</xdr:colOff>
      <xdr:row>490</xdr:row>
      <xdr:rowOff>12615</xdr:rowOff>
    </xdr:to>
    <xdr:pic>
      <xdr:nvPicPr>
        <xdr:cNvPr id="484" name="Рисунок 483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2" y="104479724"/>
          <a:ext cx="1206313" cy="1546141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323850</xdr:colOff>
      <xdr:row>497</xdr:row>
      <xdr:rowOff>392205</xdr:rowOff>
    </xdr:from>
    <xdr:to>
      <xdr:col>1</xdr:col>
      <xdr:colOff>114299</xdr:colOff>
      <xdr:row>502</xdr:row>
      <xdr:rowOff>248080</xdr:rowOff>
    </xdr:to>
    <xdr:pic>
      <xdr:nvPicPr>
        <xdr:cNvPr id="485" name="Рисунок 484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850" y="71648730"/>
          <a:ext cx="952499" cy="1303675"/>
        </a:xfrm>
        <a:prstGeom prst="rect">
          <a:avLst/>
        </a:prstGeom>
      </xdr:spPr>
    </xdr:pic>
    <xdr:clientData/>
  </xdr:twoCellAnchor>
  <xdr:twoCellAnchor editAs="oneCell">
    <xdr:from>
      <xdr:col>0</xdr:col>
      <xdr:colOff>268382</xdr:colOff>
      <xdr:row>502</xdr:row>
      <xdr:rowOff>243166</xdr:rowOff>
    </xdr:from>
    <xdr:to>
      <xdr:col>1</xdr:col>
      <xdr:colOff>76200</xdr:colOff>
      <xdr:row>508</xdr:row>
      <xdr:rowOff>9119</xdr:rowOff>
    </xdr:to>
    <xdr:pic>
      <xdr:nvPicPr>
        <xdr:cNvPr id="486" name="Рисунок 485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382" y="72947491"/>
          <a:ext cx="969868" cy="1309003"/>
        </a:xfrm>
        <a:prstGeom prst="rect">
          <a:avLst/>
        </a:prstGeom>
      </xdr:spPr>
    </xdr:pic>
    <xdr:clientData/>
  </xdr:twoCellAnchor>
  <xdr:twoCellAnchor editAs="oneCell">
    <xdr:from>
      <xdr:col>0</xdr:col>
      <xdr:colOff>358028</xdr:colOff>
      <xdr:row>514</xdr:row>
      <xdr:rowOff>183778</xdr:rowOff>
    </xdr:from>
    <xdr:to>
      <xdr:col>1</xdr:col>
      <xdr:colOff>95250</xdr:colOff>
      <xdr:row>520</xdr:row>
      <xdr:rowOff>141904</xdr:rowOff>
    </xdr:to>
    <xdr:pic>
      <xdr:nvPicPr>
        <xdr:cNvPr id="487" name="Рисунок 486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028" y="75907528"/>
          <a:ext cx="899272" cy="1272576"/>
        </a:xfrm>
        <a:prstGeom prst="rect">
          <a:avLst/>
        </a:prstGeom>
      </xdr:spPr>
    </xdr:pic>
    <xdr:clientData/>
  </xdr:twoCellAnchor>
  <xdr:twoCellAnchor editAs="oneCell">
    <xdr:from>
      <xdr:col>0</xdr:col>
      <xdr:colOff>322172</xdr:colOff>
      <xdr:row>508</xdr:row>
      <xdr:rowOff>292474</xdr:rowOff>
    </xdr:from>
    <xdr:to>
      <xdr:col>0</xdr:col>
      <xdr:colOff>1104900</xdr:colOff>
      <xdr:row>514</xdr:row>
      <xdr:rowOff>187930</xdr:rowOff>
    </xdr:to>
    <xdr:pic>
      <xdr:nvPicPr>
        <xdr:cNvPr id="488" name="Рисунок 487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172" y="74539849"/>
          <a:ext cx="782728" cy="1371831"/>
        </a:xfrm>
        <a:prstGeom prst="rect">
          <a:avLst/>
        </a:prstGeom>
      </xdr:spPr>
    </xdr:pic>
    <xdr:clientData/>
  </xdr:twoCellAnchor>
  <xdr:oneCellAnchor>
    <xdr:from>
      <xdr:col>3</xdr:col>
      <xdr:colOff>19050</xdr:colOff>
      <xdr:row>623</xdr:row>
      <xdr:rowOff>142875</xdr:rowOff>
    </xdr:from>
    <xdr:ext cx="304800" cy="304800"/>
    <xdr:sp macro="" textlink="">
      <xdr:nvSpPr>
        <xdr:cNvPr id="318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SpPr>
          <a:spLocks noChangeAspect="1" noChangeArrowheads="1"/>
        </xdr:cNvSpPr>
      </xdr:nvSpPr>
      <xdr:spPr bwMode="auto">
        <a:xfrm>
          <a:off x="3248025" y="50663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133350</xdr:colOff>
      <xdr:row>625</xdr:row>
      <xdr:rowOff>48746</xdr:rowOff>
    </xdr:from>
    <xdr:to>
      <xdr:col>1</xdr:col>
      <xdr:colOff>28574</xdr:colOff>
      <xdr:row>627</xdr:row>
      <xdr:rowOff>188491</xdr:rowOff>
    </xdr:to>
    <xdr:pic>
      <xdr:nvPicPr>
        <xdr:cNvPr id="319" name="Рисунок 318">
          <a:extLst>
            <a:ext uri="{FF2B5EF4-FFF2-40B4-BE49-F238E27FC236}">
              <a16:creationId xmlns:a16="http://schemas.microsoft.com/office/drawing/2014/main" id="{00000000-0008-0000-0200-000084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88545521"/>
          <a:ext cx="1057274" cy="1301795"/>
        </a:xfrm>
        <a:prstGeom prst="rect">
          <a:avLst/>
        </a:prstGeom>
      </xdr:spPr>
    </xdr:pic>
    <xdr:clientData/>
  </xdr:twoCellAnchor>
  <xdr:twoCellAnchor editAs="oneCell">
    <xdr:from>
      <xdr:col>0</xdr:col>
      <xdr:colOff>215151</xdr:colOff>
      <xdr:row>627</xdr:row>
      <xdr:rowOff>505385</xdr:rowOff>
    </xdr:from>
    <xdr:to>
      <xdr:col>0</xdr:col>
      <xdr:colOff>1152525</xdr:colOff>
      <xdr:row>629</xdr:row>
      <xdr:rowOff>556161</xdr:rowOff>
    </xdr:to>
    <xdr:pic>
      <xdr:nvPicPr>
        <xdr:cNvPr id="353" name="Рисунок 352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151" y="90164210"/>
          <a:ext cx="937374" cy="1212826"/>
        </a:xfrm>
        <a:prstGeom prst="rect">
          <a:avLst/>
        </a:prstGeom>
      </xdr:spPr>
    </xdr:pic>
    <xdr:clientData/>
  </xdr:twoCellAnchor>
  <xdr:twoCellAnchor editAs="oneCell">
    <xdr:from>
      <xdr:col>0</xdr:col>
      <xdr:colOff>73398</xdr:colOff>
      <xdr:row>891</xdr:row>
      <xdr:rowOff>143435</xdr:rowOff>
    </xdr:from>
    <xdr:to>
      <xdr:col>0</xdr:col>
      <xdr:colOff>1133475</xdr:colOff>
      <xdr:row>896</xdr:row>
      <xdr:rowOff>80122</xdr:rowOff>
    </xdr:to>
    <xdr:pic>
      <xdr:nvPicPr>
        <xdr:cNvPr id="367" name="Рисунок 366">
          <a:extLst>
            <a:ext uri="{FF2B5EF4-FFF2-40B4-BE49-F238E27FC236}">
              <a16:creationId xmlns:a16="http://schemas.microsoft.com/office/drawing/2014/main" id="{0D3F329B-639F-41C0-BA35-272299229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98" y="137760635"/>
          <a:ext cx="1060077" cy="1460687"/>
        </a:xfrm>
        <a:prstGeom prst="rect">
          <a:avLst/>
        </a:prstGeom>
      </xdr:spPr>
    </xdr:pic>
    <xdr:clientData/>
  </xdr:twoCellAnchor>
  <xdr:oneCellAnchor>
    <xdr:from>
      <xdr:col>3</xdr:col>
      <xdr:colOff>19050</xdr:colOff>
      <xdr:row>890</xdr:row>
      <xdr:rowOff>0</xdr:rowOff>
    </xdr:from>
    <xdr:ext cx="304800" cy="304800"/>
    <xdr:sp macro="" textlink="">
      <xdr:nvSpPr>
        <xdr:cNvPr id="389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SpPr>
          <a:spLocks noChangeAspect="1" noChangeArrowheads="1"/>
        </xdr:cNvSpPr>
      </xdr:nvSpPr>
      <xdr:spPr bwMode="auto">
        <a:xfrm>
          <a:off x="3248025" y="48339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57150</xdr:colOff>
      <xdr:row>431</xdr:row>
      <xdr:rowOff>9525</xdr:rowOff>
    </xdr:from>
    <xdr:to>
      <xdr:col>1</xdr:col>
      <xdr:colOff>142875</xdr:colOff>
      <xdr:row>438</xdr:row>
      <xdr:rowOff>26334</xdr:rowOff>
    </xdr:to>
    <xdr:pic>
      <xdr:nvPicPr>
        <xdr:cNvPr id="395" name="Рисунок 394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" y="93878400"/>
          <a:ext cx="1247775" cy="1550334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418</xdr:row>
      <xdr:rowOff>324969</xdr:rowOff>
    </xdr:from>
    <xdr:to>
      <xdr:col>1</xdr:col>
      <xdr:colOff>109257</xdr:colOff>
      <xdr:row>424</xdr:row>
      <xdr:rowOff>57150</xdr:rowOff>
    </xdr:to>
    <xdr:pic>
      <xdr:nvPicPr>
        <xdr:cNvPr id="405" name="Рисунок 404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59" y="38501169"/>
          <a:ext cx="1159248" cy="1351431"/>
        </a:xfrm>
        <a:prstGeom prst="rect">
          <a:avLst/>
        </a:prstGeom>
      </xdr:spPr>
    </xdr:pic>
    <xdr:clientData/>
  </xdr:twoCellAnchor>
  <xdr:twoCellAnchor editAs="oneCell">
    <xdr:from>
      <xdr:col>0</xdr:col>
      <xdr:colOff>85726</xdr:colOff>
      <xdr:row>424</xdr:row>
      <xdr:rowOff>113178</xdr:rowOff>
    </xdr:from>
    <xdr:to>
      <xdr:col>1</xdr:col>
      <xdr:colOff>142876</xdr:colOff>
      <xdr:row>430</xdr:row>
      <xdr:rowOff>19049</xdr:rowOff>
    </xdr:to>
    <xdr:pic>
      <xdr:nvPicPr>
        <xdr:cNvPr id="434" name="Рисунок 433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6" y="41394528"/>
          <a:ext cx="1219200" cy="1391771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209551</xdr:colOff>
      <xdr:row>228</xdr:row>
      <xdr:rowOff>28577</xdr:rowOff>
    </xdr:from>
    <xdr:to>
      <xdr:col>0</xdr:col>
      <xdr:colOff>1095375</xdr:colOff>
      <xdr:row>235</xdr:row>
      <xdr:rowOff>23813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11905" y="38426233"/>
          <a:ext cx="1328736" cy="8858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94130</xdr:rowOff>
    </xdr:from>
    <xdr:to>
      <xdr:col>1</xdr:col>
      <xdr:colOff>80428</xdr:colOff>
      <xdr:row>31</xdr:row>
      <xdr:rowOff>95251</xdr:rowOff>
    </xdr:to>
    <xdr:pic>
      <xdr:nvPicPr>
        <xdr:cNvPr id="380" name="Рисунок 379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28055"/>
          <a:ext cx="1242478" cy="1782296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32</xdr:row>
      <xdr:rowOff>42397</xdr:rowOff>
    </xdr:from>
    <xdr:to>
      <xdr:col>1</xdr:col>
      <xdr:colOff>142875</xdr:colOff>
      <xdr:row>38</xdr:row>
      <xdr:rowOff>295275</xdr:rowOff>
    </xdr:to>
    <xdr:pic>
      <xdr:nvPicPr>
        <xdr:cNvPr id="393" name="Рисунок 392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6719422"/>
          <a:ext cx="1114425" cy="1576853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52</xdr:row>
      <xdr:rowOff>33619</xdr:rowOff>
    </xdr:from>
    <xdr:to>
      <xdr:col>1</xdr:col>
      <xdr:colOff>142875</xdr:colOff>
      <xdr:row>59</xdr:row>
      <xdr:rowOff>71158</xdr:rowOff>
    </xdr:to>
    <xdr:pic>
      <xdr:nvPicPr>
        <xdr:cNvPr id="394" name="Рисунок 393">
          <a:extLst>
            <a:ext uri="{FF2B5EF4-FFF2-40B4-BE49-F238E27FC236}">
              <a16:creationId xmlns:a16="http://schemas.microsoft.com/office/drawing/2014/main" id="{00000000-0008-0000-0200-000087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272994"/>
          <a:ext cx="1190625" cy="13234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32497</xdr:rowOff>
    </xdr:from>
    <xdr:to>
      <xdr:col>1</xdr:col>
      <xdr:colOff>131669</xdr:colOff>
      <xdr:row>66</xdr:row>
      <xdr:rowOff>174315</xdr:rowOff>
    </xdr:to>
    <xdr:pic>
      <xdr:nvPicPr>
        <xdr:cNvPr id="445" name="Рисунок 444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757772"/>
          <a:ext cx="1293719" cy="1341968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123826</xdr:colOff>
      <xdr:row>112</xdr:row>
      <xdr:rowOff>438151</xdr:rowOff>
    </xdr:from>
    <xdr:to>
      <xdr:col>0</xdr:col>
      <xdr:colOff>1019176</xdr:colOff>
      <xdr:row>116</xdr:row>
      <xdr:rowOff>100199</xdr:rowOff>
    </xdr:to>
    <xdr:pic>
      <xdr:nvPicPr>
        <xdr:cNvPr id="446" name="Рисунок 445">
          <a:extLst>
            <a:ext uri="{FF2B5EF4-FFF2-40B4-BE49-F238E27FC236}">
              <a16:creationId xmlns:a16="http://schemas.microsoft.com/office/drawing/2014/main" id="{00000000-0008-0000-0200-000085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6" y="23031451"/>
          <a:ext cx="895350" cy="1214623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1083</xdr:row>
      <xdr:rowOff>76200</xdr:rowOff>
    </xdr:from>
    <xdr:to>
      <xdr:col>1</xdr:col>
      <xdr:colOff>123825</xdr:colOff>
      <xdr:row>1089</xdr:row>
      <xdr:rowOff>57150</xdr:rowOff>
    </xdr:to>
    <xdr:pic>
      <xdr:nvPicPr>
        <xdr:cNvPr id="480" name="Рисунок 479">
          <a:extLst>
            <a:ext uri="{FF2B5EF4-FFF2-40B4-BE49-F238E27FC236}">
              <a16:creationId xmlns:a16="http://schemas.microsoft.com/office/drawing/2014/main" id="{00000000-0008-0000-0200-000091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89442725"/>
          <a:ext cx="1171575" cy="1466850"/>
        </a:xfrm>
        <a:prstGeom prst="rect">
          <a:avLst/>
        </a:prstGeom>
      </xdr:spPr>
    </xdr:pic>
    <xdr:clientData/>
  </xdr:twoCellAnchor>
  <xdr:twoCellAnchor editAs="oneCell">
    <xdr:from>
      <xdr:col>0</xdr:col>
      <xdr:colOff>108138</xdr:colOff>
      <xdr:row>1093</xdr:row>
      <xdr:rowOff>39779</xdr:rowOff>
    </xdr:from>
    <xdr:to>
      <xdr:col>1</xdr:col>
      <xdr:colOff>105336</xdr:colOff>
      <xdr:row>1098</xdr:row>
      <xdr:rowOff>238124</xdr:rowOff>
    </xdr:to>
    <xdr:pic>
      <xdr:nvPicPr>
        <xdr:cNvPr id="489" name="Рисунок 488">
          <a:extLst>
            <a:ext uri="{FF2B5EF4-FFF2-40B4-BE49-F238E27FC236}">
              <a16:creationId xmlns:a16="http://schemas.microsoft.com/office/drawing/2014/main" id="{00000000-0008-0000-0200-000097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138" y="192016154"/>
          <a:ext cx="1159248" cy="1436595"/>
        </a:xfrm>
        <a:prstGeom prst="rect">
          <a:avLst/>
        </a:prstGeom>
      </xdr:spPr>
    </xdr:pic>
    <xdr:clientData/>
  </xdr:twoCellAnchor>
  <xdr:twoCellAnchor editAs="oneCell">
    <xdr:from>
      <xdr:col>0</xdr:col>
      <xdr:colOff>184336</xdr:colOff>
      <xdr:row>279</xdr:row>
      <xdr:rowOff>352425</xdr:rowOff>
    </xdr:from>
    <xdr:to>
      <xdr:col>1</xdr:col>
      <xdr:colOff>76200</xdr:colOff>
      <xdr:row>286</xdr:row>
      <xdr:rowOff>38100</xdr:rowOff>
    </xdr:to>
    <xdr:pic>
      <xdr:nvPicPr>
        <xdr:cNvPr id="497" name="Рисунок 496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36" y="46834425"/>
          <a:ext cx="1053914" cy="15525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179296</xdr:colOff>
      <xdr:row>243</xdr:row>
      <xdr:rowOff>100855</xdr:rowOff>
    </xdr:from>
    <xdr:to>
      <xdr:col>1</xdr:col>
      <xdr:colOff>38099</xdr:colOff>
      <xdr:row>251</xdr:row>
      <xdr:rowOff>40448</xdr:rowOff>
    </xdr:to>
    <xdr:pic>
      <xdr:nvPicPr>
        <xdr:cNvPr id="498" name="Рисунок 497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296" y="48497380"/>
          <a:ext cx="1020853" cy="1692193"/>
        </a:xfrm>
        <a:prstGeom prst="rect">
          <a:avLst/>
        </a:prstGeom>
      </xdr:spPr>
    </xdr:pic>
    <xdr:clientData/>
  </xdr:twoCellAnchor>
  <xdr:twoCellAnchor editAs="oneCell">
    <xdr:from>
      <xdr:col>0</xdr:col>
      <xdr:colOff>198904</xdr:colOff>
      <xdr:row>235</xdr:row>
      <xdr:rowOff>325531</xdr:rowOff>
    </xdr:from>
    <xdr:to>
      <xdr:col>1</xdr:col>
      <xdr:colOff>55343</xdr:colOff>
      <xdr:row>242</xdr:row>
      <xdr:rowOff>38100</xdr:rowOff>
    </xdr:to>
    <xdr:pic>
      <xdr:nvPicPr>
        <xdr:cNvPr id="499" name="Рисунок 498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904" y="46807531"/>
          <a:ext cx="1018489" cy="1408019"/>
        </a:xfrm>
        <a:prstGeom prst="rect">
          <a:avLst/>
        </a:prstGeom>
      </xdr:spPr>
    </xdr:pic>
    <xdr:clientData/>
  </xdr:twoCellAnchor>
  <xdr:twoCellAnchor editAs="oneCell">
    <xdr:from>
      <xdr:col>0</xdr:col>
      <xdr:colOff>140072</xdr:colOff>
      <xdr:row>268</xdr:row>
      <xdr:rowOff>66115</xdr:rowOff>
    </xdr:from>
    <xdr:to>
      <xdr:col>1</xdr:col>
      <xdr:colOff>0</xdr:colOff>
      <xdr:row>272</xdr:row>
      <xdr:rowOff>314426</xdr:rowOff>
    </xdr:to>
    <xdr:pic>
      <xdr:nvPicPr>
        <xdr:cNvPr id="500" name="Рисунок 499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072" y="50596240"/>
          <a:ext cx="1021978" cy="1581811"/>
        </a:xfrm>
        <a:prstGeom prst="rect">
          <a:avLst/>
        </a:prstGeom>
      </xdr:spPr>
    </xdr:pic>
    <xdr:clientData/>
  </xdr:twoCellAnchor>
  <xdr:twoCellAnchor editAs="oneCell">
    <xdr:from>
      <xdr:col>0</xdr:col>
      <xdr:colOff>43142</xdr:colOff>
      <xdr:row>272</xdr:row>
      <xdr:rowOff>326649</xdr:rowOff>
    </xdr:from>
    <xdr:to>
      <xdr:col>1</xdr:col>
      <xdr:colOff>38100</xdr:colOff>
      <xdr:row>277</xdr:row>
      <xdr:rowOff>314256</xdr:rowOff>
    </xdr:to>
    <xdr:pic>
      <xdr:nvPicPr>
        <xdr:cNvPr id="501" name="Рисунок 500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42" y="52190274"/>
          <a:ext cx="1157008" cy="165448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389</xdr:row>
      <xdr:rowOff>0</xdr:rowOff>
    </xdr:from>
    <xdr:ext cx="304800" cy="304800"/>
    <xdr:sp macro="" textlink="">
      <xdr:nvSpPr>
        <xdr:cNvPr id="502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25453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164726</xdr:colOff>
      <xdr:row>377</xdr:row>
      <xdr:rowOff>1681</xdr:rowOff>
    </xdr:from>
    <xdr:to>
      <xdr:col>1</xdr:col>
      <xdr:colOff>98051</xdr:colOff>
      <xdr:row>382</xdr:row>
      <xdr:rowOff>191182</xdr:rowOff>
    </xdr:to>
    <xdr:pic>
      <xdr:nvPicPr>
        <xdr:cNvPr id="503" name="Рисунок 502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26" y="122483656"/>
          <a:ext cx="1095375" cy="1427751"/>
        </a:xfrm>
        <a:prstGeom prst="rect">
          <a:avLst/>
        </a:prstGeom>
      </xdr:spPr>
    </xdr:pic>
    <xdr:clientData/>
  </xdr:twoCellAnchor>
  <xdr:twoCellAnchor editAs="oneCell">
    <xdr:from>
      <xdr:col>0</xdr:col>
      <xdr:colOff>100853</xdr:colOff>
      <xdr:row>382</xdr:row>
      <xdr:rowOff>190500</xdr:rowOff>
    </xdr:from>
    <xdr:to>
      <xdr:col>1</xdr:col>
      <xdr:colOff>142875</xdr:colOff>
      <xdr:row>389</xdr:row>
      <xdr:rowOff>64520</xdr:rowOff>
    </xdr:to>
    <xdr:pic>
      <xdr:nvPicPr>
        <xdr:cNvPr id="504" name="Рисунок 503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853" y="123910725"/>
          <a:ext cx="1204072" cy="1607570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358</xdr:row>
      <xdr:rowOff>58832</xdr:rowOff>
    </xdr:from>
    <xdr:to>
      <xdr:col>1</xdr:col>
      <xdr:colOff>114300</xdr:colOff>
      <xdr:row>365</xdr:row>
      <xdr:rowOff>0</xdr:rowOff>
    </xdr:to>
    <xdr:pic>
      <xdr:nvPicPr>
        <xdr:cNvPr id="506" name="Рисунок 505">
          <a:extLst>
            <a:ext uri="{FF2B5EF4-FFF2-40B4-BE49-F238E27FC236}">
              <a16:creationId xmlns:a16="http://schemas.microsoft.com/office/drawing/2014/main" id="{00000000-0008-0000-0200-000083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75449207"/>
          <a:ext cx="1133475" cy="1674718"/>
        </a:xfrm>
        <a:prstGeom prst="rect">
          <a:avLst/>
        </a:prstGeom>
      </xdr:spPr>
    </xdr:pic>
    <xdr:clientData/>
  </xdr:twoCellAnchor>
  <xdr:twoCellAnchor editAs="oneCell">
    <xdr:from>
      <xdr:col>0</xdr:col>
      <xdr:colOff>67237</xdr:colOff>
      <xdr:row>338</xdr:row>
      <xdr:rowOff>22412</xdr:rowOff>
    </xdr:from>
    <xdr:to>
      <xdr:col>1</xdr:col>
      <xdr:colOff>152401</xdr:colOff>
      <xdr:row>345</xdr:row>
      <xdr:rowOff>22411</xdr:rowOff>
    </xdr:to>
    <xdr:pic>
      <xdr:nvPicPr>
        <xdr:cNvPr id="508" name="Рисунок 507">
          <a:extLst>
            <a:ext uri="{FF2B5EF4-FFF2-40B4-BE49-F238E27FC236}">
              <a16:creationId xmlns:a16="http://schemas.microsoft.com/office/drawing/2014/main" id="{00000000-0008-0000-0200-00008E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237" y="70193087"/>
          <a:ext cx="1247214" cy="17335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349</xdr:row>
      <xdr:rowOff>1</xdr:rowOff>
    </xdr:from>
    <xdr:to>
      <xdr:col>1</xdr:col>
      <xdr:colOff>98052</xdr:colOff>
      <xdr:row>357</xdr:row>
      <xdr:rowOff>2712</xdr:rowOff>
    </xdr:to>
    <xdr:pic>
      <xdr:nvPicPr>
        <xdr:cNvPr id="509" name="Рисунок 508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461676"/>
          <a:ext cx="1260102" cy="19839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308</xdr:row>
      <xdr:rowOff>100293</xdr:rowOff>
    </xdr:from>
    <xdr:to>
      <xdr:col>1</xdr:col>
      <xdr:colOff>170890</xdr:colOff>
      <xdr:row>315</xdr:row>
      <xdr:rowOff>145116</xdr:rowOff>
    </xdr:to>
    <xdr:pic>
      <xdr:nvPicPr>
        <xdr:cNvPr id="512" name="Рисунок 511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041368"/>
          <a:ext cx="1332940" cy="1778373"/>
        </a:xfrm>
        <a:prstGeom prst="rect">
          <a:avLst/>
        </a:prstGeom>
      </xdr:spPr>
    </xdr:pic>
    <xdr:clientData/>
  </xdr:twoCellAnchor>
  <xdr:twoCellAnchor editAs="oneCell">
    <xdr:from>
      <xdr:col>0</xdr:col>
      <xdr:colOff>89648</xdr:colOff>
      <xdr:row>298</xdr:row>
      <xdr:rowOff>89648</xdr:rowOff>
    </xdr:from>
    <xdr:to>
      <xdr:col>0</xdr:col>
      <xdr:colOff>1095376</xdr:colOff>
      <xdr:row>303</xdr:row>
      <xdr:rowOff>213787</xdr:rowOff>
    </xdr:to>
    <xdr:pic>
      <xdr:nvPicPr>
        <xdr:cNvPr id="514" name="Рисунок 513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48" y="59363723"/>
          <a:ext cx="1005728" cy="1410014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292</xdr:row>
      <xdr:rowOff>50988</xdr:rowOff>
    </xdr:from>
    <xdr:to>
      <xdr:col>0</xdr:col>
      <xdr:colOff>1000126</xdr:colOff>
      <xdr:row>297</xdr:row>
      <xdr:rowOff>252077</xdr:rowOff>
    </xdr:to>
    <xdr:pic>
      <xdr:nvPicPr>
        <xdr:cNvPr id="515" name="Рисунок 514"/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" y="57782013"/>
          <a:ext cx="1000124" cy="1486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324</xdr:row>
      <xdr:rowOff>380999</xdr:rowOff>
    </xdr:from>
    <xdr:to>
      <xdr:col>1</xdr:col>
      <xdr:colOff>123825</xdr:colOff>
      <xdr:row>337</xdr:row>
      <xdr:rowOff>66674</xdr:rowOff>
    </xdr:to>
    <xdr:pic>
      <xdr:nvPicPr>
        <xdr:cNvPr id="516" name="Рисунок 515"/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503674"/>
          <a:ext cx="1285875" cy="2352675"/>
        </a:xfrm>
        <a:prstGeom prst="rect">
          <a:avLst/>
        </a:prstGeom>
      </xdr:spPr>
    </xdr:pic>
    <xdr:clientData/>
  </xdr:twoCellAnchor>
  <xdr:twoCellAnchor editAs="oneCell">
    <xdr:from>
      <xdr:col>0</xdr:col>
      <xdr:colOff>67235</xdr:colOff>
      <xdr:row>286</xdr:row>
      <xdr:rowOff>352427</xdr:rowOff>
    </xdr:from>
    <xdr:to>
      <xdr:col>1</xdr:col>
      <xdr:colOff>9525</xdr:colOff>
      <xdr:row>292</xdr:row>
      <xdr:rowOff>234318</xdr:rowOff>
    </xdr:to>
    <xdr:pic>
      <xdr:nvPicPr>
        <xdr:cNvPr id="517" name="Рисунок 516"/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235" y="56416577"/>
          <a:ext cx="1104340" cy="1548766"/>
        </a:xfrm>
        <a:prstGeom prst="rect">
          <a:avLst/>
        </a:prstGeom>
      </xdr:spPr>
    </xdr:pic>
    <xdr:clientData/>
  </xdr:twoCellAnchor>
  <xdr:twoCellAnchor editAs="oneCell">
    <xdr:from>
      <xdr:col>0</xdr:col>
      <xdr:colOff>2117</xdr:colOff>
      <xdr:row>389</xdr:row>
      <xdr:rowOff>481541</xdr:rowOff>
    </xdr:from>
    <xdr:to>
      <xdr:col>1</xdr:col>
      <xdr:colOff>139389</xdr:colOff>
      <xdr:row>396</xdr:row>
      <xdr:rowOff>235385</xdr:rowOff>
    </xdr:to>
    <xdr:pic>
      <xdr:nvPicPr>
        <xdr:cNvPr id="518" name="Рисунок 517"/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7" y="83358566"/>
          <a:ext cx="1299322" cy="17921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0</xdr:rowOff>
    </xdr:from>
    <xdr:to>
      <xdr:col>1</xdr:col>
      <xdr:colOff>9525</xdr:colOff>
      <xdr:row>323</xdr:row>
      <xdr:rowOff>771525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541525"/>
          <a:ext cx="1171575" cy="15621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40</xdr:row>
      <xdr:rowOff>85725</xdr:rowOff>
    </xdr:from>
    <xdr:to>
      <xdr:col>1</xdr:col>
      <xdr:colOff>57150</xdr:colOff>
      <xdr:row>50</xdr:row>
      <xdr:rowOff>3175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8896350"/>
          <a:ext cx="1152525" cy="1536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368</xdr:row>
      <xdr:rowOff>0</xdr:rowOff>
    </xdr:from>
    <xdr:to>
      <xdr:col>0</xdr:col>
      <xdr:colOff>1143000</xdr:colOff>
      <xdr:row>376</xdr:row>
      <xdr:rowOff>0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000225"/>
          <a:ext cx="1143000" cy="15240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410</xdr:row>
      <xdr:rowOff>1</xdr:rowOff>
    </xdr:from>
    <xdr:to>
      <xdr:col>1</xdr:col>
      <xdr:colOff>114300</xdr:colOff>
      <xdr:row>416</xdr:row>
      <xdr:rowOff>116145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88553926"/>
          <a:ext cx="1276349" cy="148774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403</xdr:row>
      <xdr:rowOff>0</xdr:rowOff>
    </xdr:from>
    <xdr:to>
      <xdr:col>1</xdr:col>
      <xdr:colOff>19051</xdr:colOff>
      <xdr:row>409</xdr:row>
      <xdr:rowOff>203200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86953725"/>
          <a:ext cx="1181100" cy="1574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439</xdr:row>
      <xdr:rowOff>0</xdr:rowOff>
    </xdr:from>
    <xdr:to>
      <xdr:col>1</xdr:col>
      <xdr:colOff>152400</xdr:colOff>
      <xdr:row>447</xdr:row>
      <xdr:rowOff>0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621475"/>
          <a:ext cx="1314450" cy="1752600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850</xdr:row>
      <xdr:rowOff>38100</xdr:rowOff>
    </xdr:from>
    <xdr:to>
      <xdr:col>1</xdr:col>
      <xdr:colOff>28575</xdr:colOff>
      <xdr:row>856</xdr:row>
      <xdr:rowOff>76199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" y="191814450"/>
          <a:ext cx="885825" cy="1181099"/>
        </a:xfrm>
        <a:prstGeom prst="rect">
          <a:avLst/>
        </a:prstGeom>
      </xdr:spPr>
    </xdr:pic>
    <xdr:clientData/>
  </xdr:twoCellAnchor>
  <xdr:oneCellAnchor>
    <xdr:from>
      <xdr:col>0</xdr:col>
      <xdr:colOff>38100</xdr:colOff>
      <xdr:row>12</xdr:row>
      <xdr:rowOff>381000</xdr:rowOff>
    </xdr:from>
    <xdr:ext cx="1238250" cy="1257300"/>
    <xdr:pic>
      <xdr:nvPicPr>
        <xdr:cNvPr id="345" name="Рисунок 344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3552825"/>
          <a:ext cx="1238250" cy="1257300"/>
        </a:xfrm>
        <a:prstGeom prst="rect">
          <a:avLst/>
        </a:prstGeom>
      </xdr:spPr>
    </xdr:pic>
    <xdr:clientData/>
  </xdr:oneCellAnchor>
  <xdr:twoCellAnchor editAs="oneCell">
    <xdr:from>
      <xdr:col>0</xdr:col>
      <xdr:colOff>270872</xdr:colOff>
      <xdr:row>828</xdr:row>
      <xdr:rowOff>45010</xdr:rowOff>
    </xdr:from>
    <xdr:to>
      <xdr:col>1</xdr:col>
      <xdr:colOff>66676</xdr:colOff>
      <xdr:row>835</xdr:row>
      <xdr:rowOff>19049</xdr:rowOff>
    </xdr:to>
    <xdr:pic>
      <xdr:nvPicPr>
        <xdr:cNvPr id="361" name="Рисунок 360"/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872" y="187630360"/>
          <a:ext cx="957854" cy="1307539"/>
        </a:xfrm>
        <a:prstGeom prst="rect">
          <a:avLst/>
        </a:prstGeom>
      </xdr:spPr>
    </xdr:pic>
    <xdr:clientData/>
  </xdr:twoCellAnchor>
  <xdr:twoCellAnchor editAs="oneCell">
    <xdr:from>
      <xdr:col>0</xdr:col>
      <xdr:colOff>158938</xdr:colOff>
      <xdr:row>813</xdr:row>
      <xdr:rowOff>1434</xdr:rowOff>
    </xdr:from>
    <xdr:to>
      <xdr:col>1</xdr:col>
      <xdr:colOff>66676</xdr:colOff>
      <xdr:row>820</xdr:row>
      <xdr:rowOff>83772</xdr:rowOff>
    </xdr:to>
    <xdr:pic>
      <xdr:nvPicPr>
        <xdr:cNvPr id="379" name="Рисунок 378"/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938" y="175671009"/>
          <a:ext cx="1069788" cy="1415838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820</xdr:row>
      <xdr:rowOff>133351</xdr:rowOff>
    </xdr:from>
    <xdr:to>
      <xdr:col>1</xdr:col>
      <xdr:colOff>95251</xdr:colOff>
      <xdr:row>827</xdr:row>
      <xdr:rowOff>139385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14301" y="186194701"/>
          <a:ext cx="1143000" cy="1339534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842</xdr:row>
      <xdr:rowOff>119591</xdr:rowOff>
    </xdr:from>
    <xdr:to>
      <xdr:col>1</xdr:col>
      <xdr:colOff>26128</xdr:colOff>
      <xdr:row>849</xdr:row>
      <xdr:rowOff>28574</xdr:rowOff>
    </xdr:to>
    <xdr:pic>
      <xdr:nvPicPr>
        <xdr:cNvPr id="396" name="Рисунок 395"/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190371941"/>
          <a:ext cx="1029428" cy="1242483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857</xdr:row>
      <xdr:rowOff>0</xdr:rowOff>
    </xdr:from>
    <xdr:ext cx="304800" cy="304800"/>
    <xdr:sp macro="" textlink="">
      <xdr:nvSpPr>
        <xdr:cNvPr id="397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0" y="92649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47626</xdr:colOff>
      <xdr:row>858</xdr:row>
      <xdr:rowOff>95250</xdr:rowOff>
    </xdr:from>
    <xdr:to>
      <xdr:col>1</xdr:col>
      <xdr:colOff>161926</xdr:colOff>
      <xdr:row>867</xdr:row>
      <xdr:rowOff>52108</xdr:rowOff>
    </xdr:to>
    <xdr:pic>
      <xdr:nvPicPr>
        <xdr:cNvPr id="404" name="Рисунок 403">
          <a:extLst>
            <a:ext uri="{FF2B5EF4-FFF2-40B4-BE49-F238E27FC236}">
              <a16:creationId xmlns:a16="http://schemas.microsoft.com/office/drawing/2014/main" id="{00000000-0008-0000-0200-00008B3E0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6" y="183775350"/>
          <a:ext cx="1276350" cy="175708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1015</xdr:row>
      <xdr:rowOff>38099</xdr:rowOff>
    </xdr:from>
    <xdr:to>
      <xdr:col>1</xdr:col>
      <xdr:colOff>133350</xdr:colOff>
      <xdr:row>1020</xdr:row>
      <xdr:rowOff>95249</xdr:rowOff>
    </xdr:to>
    <xdr:pic>
      <xdr:nvPicPr>
        <xdr:cNvPr id="493" name="Рисунок 492"/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201863324"/>
          <a:ext cx="1276350" cy="172402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85726</xdr:colOff>
      <xdr:row>870</xdr:row>
      <xdr:rowOff>38100</xdr:rowOff>
    </xdr:from>
    <xdr:to>
      <xdr:col>1</xdr:col>
      <xdr:colOff>133350</xdr:colOff>
      <xdr:row>879</xdr:row>
      <xdr:rowOff>35111</xdr:rowOff>
    </xdr:to>
    <xdr:pic>
      <xdr:nvPicPr>
        <xdr:cNvPr id="494" name="Рисунок 493"/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6" y="186251850"/>
          <a:ext cx="1209674" cy="1625786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898</xdr:row>
      <xdr:rowOff>19050</xdr:rowOff>
    </xdr:from>
    <xdr:to>
      <xdr:col>1</xdr:col>
      <xdr:colOff>9525</xdr:colOff>
      <xdr:row>905</xdr:row>
      <xdr:rowOff>38100</xdr:rowOff>
    </xdr:to>
    <xdr:pic>
      <xdr:nvPicPr>
        <xdr:cNvPr id="357" name="Рисунок 356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193300350"/>
          <a:ext cx="971550" cy="128587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973</xdr:row>
      <xdr:rowOff>250566</xdr:rowOff>
    </xdr:from>
    <xdr:ext cx="1318872" cy="1950270"/>
    <xdr:pic>
      <xdr:nvPicPr>
        <xdr:cNvPr id="410" name="Рисунок 409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096091"/>
          <a:ext cx="1318872" cy="195027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954</xdr:row>
      <xdr:rowOff>0</xdr:rowOff>
    </xdr:from>
    <xdr:to>
      <xdr:col>1</xdr:col>
      <xdr:colOff>156323</xdr:colOff>
      <xdr:row>959</xdr:row>
      <xdr:rowOff>123825</xdr:rowOff>
    </xdr:to>
    <xdr:pic>
      <xdr:nvPicPr>
        <xdr:cNvPr id="420" name="Рисунок 419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6778225"/>
          <a:ext cx="1318373" cy="1457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959</xdr:row>
      <xdr:rowOff>137273</xdr:rowOff>
    </xdr:from>
    <xdr:to>
      <xdr:col>1</xdr:col>
      <xdr:colOff>161550</xdr:colOff>
      <xdr:row>966</xdr:row>
      <xdr:rowOff>9525</xdr:rowOff>
    </xdr:to>
    <xdr:pic>
      <xdr:nvPicPr>
        <xdr:cNvPr id="458" name="Рисунок 457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207776" y="208456774"/>
          <a:ext cx="1739152" cy="132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966</xdr:row>
      <xdr:rowOff>96371</xdr:rowOff>
    </xdr:from>
    <xdr:to>
      <xdr:col>1</xdr:col>
      <xdr:colOff>149598</xdr:colOff>
      <xdr:row>972</xdr:row>
      <xdr:rowOff>114300</xdr:rowOff>
    </xdr:to>
    <xdr:pic>
      <xdr:nvPicPr>
        <xdr:cNvPr id="459" name="Рисунок 458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074996"/>
          <a:ext cx="1311648" cy="16181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989</xdr:row>
      <xdr:rowOff>104775</xdr:rowOff>
    </xdr:from>
    <xdr:to>
      <xdr:col>1</xdr:col>
      <xdr:colOff>142875</xdr:colOff>
      <xdr:row>996</xdr:row>
      <xdr:rowOff>38100</xdr:rowOff>
    </xdr:to>
    <xdr:pic>
      <xdr:nvPicPr>
        <xdr:cNvPr id="490" name="Рисунок 489"/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4788750"/>
          <a:ext cx="1304925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998</xdr:row>
      <xdr:rowOff>142875</xdr:rowOff>
    </xdr:from>
    <xdr:to>
      <xdr:col>1</xdr:col>
      <xdr:colOff>104776</xdr:colOff>
      <xdr:row>1005</xdr:row>
      <xdr:rowOff>171450</xdr:rowOff>
    </xdr:to>
    <xdr:pic>
      <xdr:nvPicPr>
        <xdr:cNvPr id="491" name="Рисунок 490"/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6" y="216627075"/>
          <a:ext cx="1238250" cy="142875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252</xdr:row>
      <xdr:rowOff>98051</xdr:rowOff>
    </xdr:from>
    <xdr:to>
      <xdr:col>1</xdr:col>
      <xdr:colOff>100082</xdr:colOff>
      <xdr:row>259</xdr:row>
      <xdr:rowOff>209550</xdr:rowOff>
    </xdr:to>
    <xdr:pic>
      <xdr:nvPicPr>
        <xdr:cNvPr id="492" name="Рисунок 491"/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50323376"/>
          <a:ext cx="1185932" cy="1711699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260</xdr:row>
      <xdr:rowOff>175935</xdr:rowOff>
    </xdr:from>
    <xdr:to>
      <xdr:col>1</xdr:col>
      <xdr:colOff>88471</xdr:colOff>
      <xdr:row>267</xdr:row>
      <xdr:rowOff>19051</xdr:rowOff>
    </xdr:to>
    <xdr:pic>
      <xdr:nvPicPr>
        <xdr:cNvPr id="495" name="Рисунок 494"/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1" y="52230060"/>
          <a:ext cx="1021920" cy="144331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835</xdr:row>
      <xdr:rowOff>159684</xdr:rowOff>
    </xdr:from>
    <xdr:to>
      <xdr:col>1</xdr:col>
      <xdr:colOff>131634</xdr:colOff>
      <xdr:row>841</xdr:row>
      <xdr:rowOff>180975</xdr:rowOff>
    </xdr:to>
    <xdr:pic>
      <xdr:nvPicPr>
        <xdr:cNvPr id="496" name="Рисунок 495"/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89078534"/>
          <a:ext cx="1284159" cy="116429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788</xdr:row>
      <xdr:rowOff>1</xdr:rowOff>
    </xdr:from>
    <xdr:to>
      <xdr:col>1</xdr:col>
      <xdr:colOff>57151</xdr:colOff>
      <xdr:row>796</xdr:row>
      <xdr:rowOff>190500</xdr:rowOff>
    </xdr:to>
    <xdr:pic>
      <xdr:nvPicPr>
        <xdr:cNvPr id="505" name="Рисунок 504"/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79603401"/>
          <a:ext cx="1219200" cy="179069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641</xdr:row>
      <xdr:rowOff>0</xdr:rowOff>
    </xdr:from>
    <xdr:ext cx="304800" cy="304800"/>
    <xdr:sp macro="" textlink="">
      <xdr:nvSpPr>
        <xdr:cNvPr id="507" name="AutoShape 1" descr="data:image/png;base64,iVBORw0KGgoAAAANSUhEUgAAAHgAAAC1CAYAAACUEju4AAAgAElEQVR4Xu29B5Nk53UleDLzpbflq6u72gMN24QHQQC0IkCC3oqkdjQjaaXZ2ZiN2Qlt7J/Y2NiN3YhdxYwoSiNRhgRHtBJBggABEGjYRgNt0La6u2yXN+kzX77cOOd+rwDOjkJDoqodqygI6K6qrKx3v3u/e88999xIt9vuYuvjun0CkS0DX7e21S+2ZeDr275bBr7O7btl4C0DX+9P4Dr//bbu4C0DX+dP4Dr/9bY8eMvA1/kTuM5/vS0P3jLwdf4ErvNfb8uDtwx8nT+B6/zX2/LgLQNf50/gOv/1tjx4y8DXxhMw1kIXkV96u7/8p2vjN9nYd3ndeHC3SxN3QQvrP83e9rH+d/wLGr379uf0+QgiETsM4f+PRMKv3dgHfrlf7bowsOzY7aKytoRL46dRWV6C36rp77qdQM80RgPKkFF03X8jEkXUiyOVySFbLCGeTCORzqHY04+YF1839uU2ykb+vGvewEE3QLvVwNTZozj18s+wujAPdCPIZrNIJBLyzHXvjERAT293fP270/bRbrfRbDcRiUaRTqeQyGQwtOtm7Lv9AeR6BhCLeevfv5EP/nK91jVrYAvJQKNWwfnjL2L8+IuorK4g8CPI53OIRmPrzzAaja4bif/NQ+EHAfxWGx3fhx+YoaPoIp5KwIvHkSr248DdH8LwzpsQTyQUuyP/xQ1/uYz0bn7ONWzgAI16FROn38DFYy+iXllGo1KH5yXkve/8eKeB6c2dboAgCNDxOzJwl1Gg48P3fcTjUXl+1IsiXRrCDXd+AMO7boLHkO3u6XfzwC/3915zBg7v21plFVPnjmHq9GtoVdfQbDXRrNWR8JJIJJMWml1CxfCrP0UioLE79N6gg6DTQbvVRhD4yseCoIMoAiQTSURiQCyeQLZvGLtvfwhDO/Yjnkhdc558DRm4KyMwNNcraxg/9ToujR1Hu7aCCDpodzpoNtqIRz3EYrFf8jYaNUqLuTDL16GBO50OfN/CNL1YH0EHyXgcsahl0ZFkAunSIPYcfBjb6Mlxhut3ZtyX2yd/tZ93zRiY5pVxqxVMnX0Tk6ePoF1dlcfFYhE0Wy2srVXgxTykEkl5qkKz+zeNzj8zAVOC1TUDt9pttFtNtNu+PDqGCJLJGOIxfmkUES+GABHkB3Zhx413YmjnDUhn88rGr4V7+doxcDdAdW0FF0+9gbkLb6FZXUak05a3enFPhlpeWoEXiyGTySAWicm4YY0bjUYQi7q/s1igkMwQ3fbb8mS/3ZHhkqkYYvzesJSOeQi6UcTTBeT7hjB6w0EMju7XfX+138vXhIGZEFVWF3H6yPNYmrmATrMGdHxEIwGYLMe9ONrNFpZX1xSK06mMypvQi+mxKn3p0bGYPFf/+D46Pu/gjkzZDQJ0gy68rm9fH4sglkwhqrs3hk6XHu0hnc1h/8GHsG33LYh5zNavXsTsqjcwjbO6OIOTr/0cK3NT6LZbMgZDczTwgXZLZU8il0el3kSn3UEykUAsyvqV5ZHhUzS2wnwkogya/7A08tstGdkcNoJ0Po9EPI5oN0CrXoPfqCMST8BLZ9CNxtCJRHV4kokU9rznQYzuP4ho1PvVLsbL+NVXqYF53wJBt4vy0hyOv/hjlBdngG4HQhC7AbqtBqKdQPdhLJNGs1pBs9VWqGYojsXjBj3KIAzNlnjp/qX3MpP222g2GjIyDcx6N5fLycDdji+vjcY9VJeW0G63EM/lZWxGATs8Uey44Q7sOfggEsy81zP3y2jBf+ZHXZUGDnHlyvIijr/wj1hbmELQYdikJ0YQtBqIdYFkOotuhIchUILEpKitsOvrXrbEylPY7XS67s9KpdHp8Os6aDZpYJZJAdKZjO7vCF+PNbIOQwtBJ0Cr2dShi/N+TyaBGL2WxVcXu295L/bc9l54cTPy1fRxlRo4gN9u48zhZzF58lUZN8SRPXQRi9BYnozKUMtnGvM8GcQPugIsFMKJNccIUER1V0aYePH74zG7fztt+K0WfL/DCxqpdBqxCCslH0HACNJBp93WzzaP7yAmECSm6BIE7F5FkC6UcODej2Jo541C0K4mI19VBlal2wXazQYWpsdw5tWfoVlZQSfgnWuhNpGIy8PCr2VixAfKz9EIbb+jrJghVt9FLBkhVBkBohF4HsslemcbgU9jBkgkU0in0yyE4fstoNPV3c7kjRGly44UfTYWRXm1jPLymqBOol7xTBJDu27AXR/9Eor9I2Zg+78r/nFVGDhEp5jN8s6du3gac+MnUZ6blGcRJqQ30gujHpMnAyRopLCZwDuWH/Syer2m8oceS882XNqQLBqLdbPu4oDG9WWITCaHZDKhBK7TbihE00P5ejJuAHkzjV+pNjB5cQbV5TK8aBfJdBK53hIOfvAR3HT/R1DoHUI0RvTMErcr+XF1GJgdnnYTy5cuYurk61iYPIt6uYIIAmTzBRlJmbBKHz5sC8sWCu0e1H/HomoPVitV1BvWIYp7iXUcmZ7KO1z3uJAsH37H57chl80hTpSK3upAEN69jBSMDNA9zs5VC4gClUod4+dncH5sHNlkHH0DRey+aS/2Hrwfe25/H0qDI5bYXWEjX2EDW7ZM4146fwITx1/C2uwEmrUavGQGmVwBHkOyM6SQqKBjBg27Ra7GZegNQY1atYZKuaIQzRBKdMteoyvj0nvDUokeGY/HkM8XDIakgdldajZ0eGhiJXAqrWhsYtaBHLNSq2N6ah7VxRXksnH0D/eqrzyw5xbceM+HUezfpp93Jb34ihpYYdJvYWbsBM68+jTqS5fQ4YONxpAu9iFbKKoksWTGvEj3Lz2YxlIma3iTnQEzcrvdwdrqmhIlHhCiW/Zl7uscps1EjiVTMhlHvpCH51ni1mUTot2ye563ATNqgSOBS646iMQ8dGNR+PWG7uLy4jISyRi8VArxTBY7b38A++54GJl80d7WFQrVV9bAQYDVhWkce+Z7WJm5gKDVRlewYRfxbAGlbcNIpTN6NAypSpx8wokM1zQaGwS8W124VhvQ6txKtYZ2O7DWn4Md1S1yHiwvdohWOpNCIV8wMCToqC5mJs7XZrjmfzNcM6TzexgtWJIFLJsSSR2E2alJRFoNASXdaBTZ3mHc/v5PYWjXAb3X3zgD8wE3qmWceO6HmDrxikKvwmCrg1qlhnrLx+DOUZT6+5DK5xBPsj41j2fmy6+NhtQbGrobIOIQJT7weq2ORqO5DlfS6AZ8GEGLfzYIk+yPDBJx5uksrvhSbcucedlGoyqlVJI5I+sS5mFQ+O2iWq5ifGwMvbkMsoWcXiOIeNj9ngdw64MfQyrD5sSVSbYuuwevl0KtJk4fegJjrz1rxiGzgjVpuyNQocEsOJFEKptDvtSDUl8PMvQyoUhSj5GRWero+8m1cn1fPnd2lyqVqurpsOEvD3X3r9XBHcTjHgrFPBJK5FgGxZQt09tZJtFLBZ4xPMvIDlgJOoilkroOLpwbw8r8AnYM9yOVToFHye90kM4Xcd8n/gWG9txsOPgVCNOX38DuAU++9RoO//CbaDcaiKeSiAYEHRgezVNU0sTjmF9axcL8Cnbs3I7RnSMo9vUilc0INVoP2/RGJV7Mjru6c1k7V6tV1Gq1X2o66E4laNFuKxxn0mkU8jnEmIEz4+PPdVcCX4uABks1hmcZyCV8/E+G8pmZebx19C305dIYGuhBLGGAS7PdQbTbxU3v+wgOfvjz8EhCuAImviIGrq0t49Dj/xHTJ4+JvZjOZ9REaBMOVIIaQyKZQDSVRLlcx8TFKaxWGhgcHsCuPdv173ypBC+Rsnq2xZKI9yW/2R6jesf1OsrlstW+zkMtsTN6Dj29WCwik04aWmZ5mA4XDatkLhpTHaw/M6QzgsRi6Ha6WF6Yx0uvvIFmuYq92wdRLGRVq9ODq40muq02hkZ34aHf+Xco9A9e/wa2PkEHY4efw4vf/jM0ag3hyalMQu0/hmiiTvF4HIlMGpFESp64trCExYVVeTNx4L37R7F3/y4UensRY5LDcEqPVIxlKcTM27pFa+WKXvedrUNmyPxcMplCX28PPF3LdjhUGjGZ05XJqOApq6eB1V/m54MOquU1HDt6EmdOX8BIbxHbGZ6TcWHazU4gMCTit5Ev5vDw7/xbjN5y9/VtYGNkALXVJbz8nT/F2GsvohNEkUxnkMwkhQixHGHNGk/GZbhoKiOvalXrqK2tYWWpjLmlMvwIsH10G/bfuAc9/SUkszkLpUK3jHpjNWuAaq2Oeq2m20+EO0fT4QEoForIZ5mlO8I8+8F8HXqtDMoL2HjU0Tgx6LgSvPLqCk4cfwsXzk8iGY1ioJBHf18RXozFXIByvYnVlSrSXhS5XAp3f/pruPmhx9az+cuJbF22EE0D86FePPoKjnz/P2Ftfh7tVoBuJIZUPotMKi4DxRNxxJMJRAhPJtMyFFiXVmuoV+qolOtYWi2j0mxhx+gI9t+4E8W+HiSyOd2V8mbxnpkkRdBotFCtVpQghVBlq2XZdV9vLxJxz+pjdzez9IpE4w6eJKEgpgYD614mXZWVFZw5dRZnz14A07JCOoW+YgG5bFqHyw/aWFytorxaQzGbQibj4cD7H8W9n/qXwssv98flMzATj0YNR578DsZffgb1lVXRYJiFRpNJFItZdXK8OPHmuJgUHg3M+zMSEaDQEqjgo9VsY3F5FZV6C8Mjg9i7fwfyfT2IZ3PodhlCfR0Wfm+r5aNSLiskhwkW4cZUMoHenpJKLYZnY3PQeQ29isUYbiOIJeJiV/KAkHf95tG3MDE+hVTCQyGVQjqeQCGXQSJBc7Ob1cHswipqlQZK2STiiQi233onPvi7/zNS6V+m814OY19WAy/MjOPVH30Ty2dPoF2ri8zG3IagQbFEJClqyBMZFKkUeatWXtAABP1ZvjBBagdoNlpYWiljfnkFxd4Cbr1lP/K99OS8EeVcnUtvJXTZbDYdF5oNhg4K+Txy7P0az8MaEgwWfls/s0N2ZSYnD2bZtry4iBMnzuDi1CUU0kn05LNIJ5PIcRqCDRBYydbuRjAzv4pmtYpiNolMOo7s8Age+sq/wbY9By47Nn3ZDMzwfP74YZx46rtozk/Lm/0mW3tGoyn0lJDJ8cQb1SbkQTGLtQoyQIRe2fLdyAnr5RbmFlcwt7iM3buZeI0i01NUuGayw6yc4yn1ZlslU8jFYqjsK+aVXBHOtKdusKSYGjxoqYy8u9VsYHlhEa8dOYmp6VkM9eRQzGWRTqWQSiWRIM6tDDtQ06LZ6WB8eh5+o4XeYhr5fAbRdBa3PfJ53PrAR/WaIY3ouvJgZq7HX3gS5w79FH55RbgymRTVcg3tThel/l4Ue/LqFsWiTLIS6PL+U6MgaixHolF+U2GaoZ2YMTPklZU1nJ+Yw8iOYRy4eS9yvQzXWU0wdFotJVmELgk+0MipVBp9hay+nzWrQBIlaEA0zgjC0qiLoO1jYXYBzxx6A0vLq9i3Y1DhOJVMIpmIi9rjMcNmVHEwZqPjY/rSksq+3lIG8UQMyWweQze9B+//0h8J2rycqNZl8GDLnqtry3jj6R9i5sQraFfKiDB5AtCst9BstgVHEq2KiwYbUznERMuql4ju4Ui3IyML0nRjJ52Wr3C9sLis5GZguB97b9iJQn8voomkeFds2rMebqn+7SCbSiKXNCKAZffWK9bPScTVc2436pidnsXhN89hYWEB+0aH0dvDjlNcyZJ603wFoZWGcrGkqzWbmJldBG/wUp4VAhNGD4mBbfjw1/4tevqHry8DGzTZxcLUON546ntYPH8K3VbTGgu8WzsQCwPxOHoG+5GMx+B5MXjJlHVs6FW6h7vothsGS6oictAhiXbNtpKp2fklLFdq2Ll7O3btH0W2VETABK3dRrVSR6PVVEeokEkjKfZe2GFyZVGYMaOLlaUV/PTZl7G8uIybdo1geGhQ5ZvVx4Zoxfk+ye9yB4fcr2qjgZnZJaS8KIr5lL7WSyfRzWTxga/8Dxjdd+v1Z2DWlBOnj+H4z3+ItelxdDmuyWzXteA0whuJodBbRCaXgZfw1LrT2SD9FYT3I4gEPjqNusKpZb2GDfMfhvtGndzoMpp+B6N7d2Box5BIcp0uhGpVqzUdqmIqBY8eGw09l/cCGZREqAI0KjUcefM0Tp0+jxt2DGBwsA/pHAl+zLgZRDrKtoljdzukB7GLxVsnwGq1gdm5JWRiQJaGRRdeOoUgFcd7P/W7uOnu97se8eW4gS+D4nsI7p97/RBOHvoJ6kvzCBp1qHNu0Q1tP0A7AHI9RZR6ipZJkyTHzzPhknkJ+LdkYH2fgH8a2tIj3rVBJ4JWq42VclXGGtm5DT3DA6y90Gg2ZWB6fp7XAEeVONbCDNjBjzR4u9HE2NgkXn7tOEZKeewa6Ucym9bdzIMihgfJd7EoEvRovg/ON/GTAJbLdSwsLCPjRZBKxQXFRhMegoSHm973CO796OfFMLlcH5t+B9PADJHHn38S5157Bn5lFQGb+sR59cBYt0LgfDLHe7ikjgyzTXHR6WUisUfUD+b3BkywOBFIT9b9aa3hVstYlmwT1hoNFHoKGBwZQCKfQ7Pto1ZvCOzKknsXZWlkE/5iSsat2b84u4CfP38YkWYbB/ZsRz6fRixpCR/Du2HdrJcNUlWix+kI5gRBgKXVipK+QiqOZIoHlVBnFL4Xw47b7sb7P/f7SKZI7rs8H5fFwI1qBW/8/IeYPPYKOvUqe2l6MGrNsmMTBGi1u8KeewZ7xG7kZAFTIKjHG1GzQHc272+CFmoRso6mCzvmRTdiLMhOVwR4Iie9g73IlgoIvBhq9SYatTbyHlmYdo/SM+NpdnooAVHFCy8dwez0HA7s3I7hQUo5RBBEI+iwASGuH8shEgHDYTbD19m8oKHnl1ZUGZRyKTFFyMLk93K8fHjvAXzoK/8a2WLPZesrXRYDl5fn8cbPvoe5s8fJiTViOe9O38oc9XW77MLEUBjoRTaXVpatkiliJYumFdjPdclVODzGgyLUyiFRtLUR3a0nHE/FUezNI1XIYW5pFSsLFewc7kUqnRSYQgMEnRaatQbePH4Ox0+cxY6+IvbsHEEmnbLsOh5DS9i2dZR0/zIBVHZPFiApPkz02lhYXtWccjGXskyblKNYDGyFlIZ24ANf/kP0b9t52RKty2LghamLePOp72N58pymEghYqERhyFVGzEEwoM37sb8P+ULOyo+AMCUfEvnN9JgIAtJplIGzXra2oMom3elGwzEaT8xGQhGoo0MqzWq9ismxaezbNaJ7VZ4bjaFdr+HcuUm8+NoJ5LyoQnNvb8kwavaJ4zG0GWlc3sCDx54z4UzeL4wW/Ln1RkP1MgkDxXxGBHseEL4LeAmkSr148DP/EqM33nYdGTgIMHnmOI49/UPUFy8JAOCdLMTItQ9pMHpg0w+QLpbQ198n71VQ1MiJ3WM0aODoMzKwY3fwgYp3RYjRZ4gm98rT3c27OJlMIt9bgN/t4K1j57CTgEVPSXc+Me615RW89PpxLM4tY+9IP4YH+pCW8dV6QOB5aIjl0VWdLjSK9zB/pJcQ0MGfW2+1Mb/AsVYf2SxDdEJe7vMQxiJIFgq48yNfwIF7HhbP+3J8bKoHq4Pk+zh/9FWcfP4JNFeW0GVI5hCZQpuhhGRGMGTXmz5imRz6BnuQ8CKIBuahRrmxeljtPIczM8GiV6sVyMFuMPli4mWPjlGCSBW/J1soIJlN4MypMWRSKfRvG1ASt7q4ghNnLmDs4hRGeorYt3MYWWLUTOqcjIMfiZiBO4FyA04u8rowjnXUwJSOj1rTx9LCEuIIkGELlGANQzR/0VgEkUQaBx74CO760KcuGxFv0w1MfvGZ157HmRefhF9dQ9cnuMEyg1NGlqCo2d/uoNkKEHhJ9LN5njAIUBMNbAQ4A+u+JX2G2bOb4GfyxTtbZ0bySBwMZ6OCWZzNFcXTVM+JYa1aw8pSBSMjg+i0GpiYmsWJsxNqZNy4Yxj9vUV7+JxM4B3K4XIS3gnGKOe3A8W7l2JpqsfJsCQJoNHE4vwS0oQnyUhxdzAJRRG2Jb04dt1+L977ia9pkvFycLQ218DdLiiWcvLFp3Dh8C/QbTatuc7kmI4opF+NWHR9H81WB40ggr6hfuQyKSFEfJAijzsBFdbPLJHEjFQiZqEuwmFw0V4pftZZZ1+o7Wd2Ri6fQb3ZxPTEvPhT9XoVZy5MY3p2CaN9JYwM9iFOaMrBllGOsni8f8kOsRkmJlf8iTyY4TyUGJroolxrYGVxBflMQiBIjEZlH5mfZSci5mFo7814+PO/hzRHUS8DCW/TDByyJ5dmp3HiF09g4dxx3b/msSFMSPjH6DI2bd9FvR2gNNiLQj5rd7Qm/2xshSOhPAgEFmhE3cNxmz3iQza2pTUN3pZusP4yD1OCmXM8hskLk0gn4lIEOHvxkrx//+gwctmMEjpeIfo3G/QxejC7Xnao2Fww4s7bM8ycceJ7WanUUF5eRYm1s2eD4moxMTfgIY3G0LN9D97/hd9HoXfgsiRam2pghsu58XM48dyPsTZ1Xvevxj7oeawrybxwBg6HvVqdCPJ9RYmZRTTBYFk261U9MN3BvA9981TPE1pk967dkaqteXfzYHD4zEuonvaSUSS8GGanZsTmnF1cxfTsMoZ7i9g20CPgQndq0Da0yfPgd4Gm76tRQRt5HEHVm2bEIMvDDbF1AyytVNCsVNFTyurghRwuqQqwHItEkOsfxoOf+1cY2L7bSrBNzrQ2z8Cix3Ywceoo3vrFj9FYvCR4UtqRDMkcwFYNa7+khsEYCgMgUyyiUCwg2u3o/qUxQk4USQEss8ikpCHZkFC7z80Dm2cZVk3PJkBCRga/nyUT+82V5WVMTcxgfGZRmPT+0RHLmt2EBJXv6G1eIolWx0edkoetlhIrNvd1tWuMJqLesd8J4HfamJtfRtBsIp9PibSgCUPNJUdBzibr+WSxF3d/7MvYe8td66jYZtp4Uw1MdOf8my/j1AtPoL22THEqGZhhWs0G/dt+PRNF6SCIRJHIZFHsKyGussdHq1ETD5qGUq/Wb2qGiYIrIsKRjO4eZDTS1QGggcPRUQEOiaQYl4l0CmvLyzh+9BQWl8rYvW0Qg329QqwYAcTGZBKn8OqpNq8RPesEMq7KJEevNcq0GNkK47OzC/C65FonhaczyVLjia/D3CDSRTyTw60f+CRuve+DbvxmM827ic0GhmeyIc689hzOvvxzBPWKphcCn7pWnB6wbFixVWBF+J9MSDzke4uIE8ft2DA2BVAisbgeHDjX2266YTQq50QRiVvWLHhTc7822qLZYi+ukoUP2EskVPcePXYKrXoLB3aNIpMl9m2sDGpYkiggkh0iMjBbgHw9llc0sBQBusH6UBvpPdVWCzNT88gnqfKTcFwul+Axk2dE4/tLJbHv3g/g7g99+rJk0pvqwY1aFacOPYmLbxxSixA0cNvgSbXq3Ni8jXISjrRJfOZgmWJB/deoy7CV1sQ8PTjh0O2WwZmqWWKGWYfIFicjdEeaLkfES8ib1c+l7HC9iUOHXkNvJovd24eMZO9KrADkRPN90OsCNNttzRrz5/PAhUBHtxsOosXkwauVGmam5jDQwzmnmK4CaTzR4wlVij0SoeYTdtx6N9772JdNUG2Tb+FNNXB1dRnHn/sxZk4eBggv8s5le42n2U3s2VC2KdCFEwns7SayGWQKOTXVY9LK4IMn8E9KjYeYyAJsOhidSgkLky2pNKgLLw/XDRCL6nvoxalsGuXVCk4cP42M52HbUC88ghYEJJjNM8t3c05UrmyQDVKpyLj0YCZxHGNhbiCQJQr43Qim55axuriMod68MGiOsIRCbDwAPu8ivjfPw8C+2/DAJ7+KXLF30zPpTTXw6sIlvPmzH2Dp4inHp+I92zZj8dzLMA6yNCFKJWAirUc9JLPkPiUkK6juAWeEdO96iPNMSEuDjkIvYUglj9kkHoRJa1Db0CZ1pBIeUpm02omnTp5B2kvaPJEE8Zx+lpFmwUkk3qvEl3ngkvGEDhsNrPLNKdZSLI3v9cz5acSDDgZKOWN90PieySnyfTPZohfz/fTs3I/3fupr6B8evbYNvDQzgTee/C7WZi5q7jdo2hgm23kMx1KYU7nkZnzF3DCPrBONSiZEbCuyJu5S15nEZU9ThB6lCQlONpkQUZNSf9LIJzWyjChpoZoNDUYHli6pTAq1RgtvnTiNnmwWfSVOLPL7iXix58PWZELGqNTraiQQEiWPWp2jIIDHdiMPm5uiWGu0cPzUOIZLObUJGe81v8yET7W0NAkElvAXzG/bifse+21s33vTtWtght65i+dw5KffQXV+RiGzy1/QqcxZs98Ne4mxYem0pkWoMsckjDUnxz8KOUO2OGPEwS/XfIgyW+Z9TgakMlp6sg1nq0xyM/ridVHMJeEhkUpiaa2K8+cuYEd/n8ANTRbCNDt4/7NupvdSWI1sUOpnZbNp6zNTTc9v6e5XWI8A52cWMXZhBrfs2oYMyXwK3SZW6nqeen92QCNI9fThjo98DvsP3rdO9tusXHrTQjS9c+rMWzjy42+jubZkDQJmn+rb2gwQW3r6twMlbOTaJG1Y+rQ6XUkHsqfbU8qDsL2SpnhSWSlIUqeRORDu2gtCu0Rit3EU3qlqVPCwxGjgBKYW14RmHRgdQjrF7Jrv5+25JCZH9HLyrmn8nlJOSjoEWljukOBHZT3RZSNRPP/6afY6cfOuYc1YqVSjVJPET206UWR6d+CimRxueehR3Hr/h8XS3Ewa7aYZmN4wcfINvPHEd+BXyjbB79AnI1q6ST5rCK/P7ajMUQeII5xAuenLK4ulAnIZCqowgTFhbpZh6k4xo2YdHPWMOM+H6pgiakywr8RyieBFPIK51RrOnJvEwT0jotUwI7abgZEgKvSqVmvoIDJ6FJD/f34AACAASURBVIt5+BxRRUf0XiRSovq2ajVMzy7iieeO4MZtA9g91BvKtpgXMzw7sVIdIF0F1ExM4ob7P4iDD38cyRQ7V5vlv5tYB7MFeP6Nl3H0qe+7JoNl0CqRlFzRe637Ew6G0RA8+IIzeQBiMazVWujdNoTe/qIoMMpeNcRlSnM0AhkVJo1EtoXYyuvKOAZDWE9ZU4KRLhqtDpZXK+JNyawkHrAdSOGzNkc/6yLW9w4OoHfbgDpDFCatr6woyYrnstRRNA7W8ip+8cIb6PE8DPcW9P5lTKZ1RN08K6MUScJkMBbDrvfcjzs+9Elk86Vr04PZJjz10s9x6vmfCDtWc4ACKsapcVKE1McysENazjJAiFETbIiruzR6425NAXpxiqHRyO7Iq1QK0GGNHWF70ZHxBFfzdZnEWR+ZOxh0NfAa4OEigYAPnJ7tMGiG3oVLs1iaW8Twzl3oH+qDl7AeNMdgGmtl+LWqkfKpiuemBdcqTYyfuoBuo45M0k0QuntYkxNqa1rFwPZju9vF4P5bcPdHP4++4R3XnoH5QJq1Kt585h9w4bXnlPHaHUz5fFaXNCS9rKsuDQ0b0mRFaqcaDvWZIxHMrVRxy523IZU2DSuCG7wXDf0yqJOlilghkuY3zzZStd2rwo3pxR4zd40QOgoQVWlpZP7b0Cd6bq1SQa6Y03vih2T/de/W0a5VtRMCqaRCObtLbHgsL6/i4ltjyHrU5opLoIXImXrITAydQLkeRRQo7tiHu37rsxjetf/aMzCBDCrovPmz72PizZdA6rrKFaeLIfmhuA1TK1smFYYakgyvktynx8VQbzUxt7iGm+64DaU+kzkSpqlmhZH2KKImhgVDIe9bJjMO79bXEX4k8xIRqQYwIeOB4MXHhoBiAX+uQAiqumcUbeorSyZ5qM/H9T7rqxW063Wk0wnEMhlaF7oseGASSUyMTWBhcgZZruZhxFCaoaxC2bPmgyMxgR6Z/kHc+ZHPYvctd27qYPimJFm8y4hivfYP38Li2EnXwqOBnQQST36MxBZypplZdwUihJxjhepoFOVyVTPAN9/3HuTYPnTeaGQ9x3hn2eXGWcTDihgBT40MhUabVtBdLc81zUl6NckA/F4jFBg4Qo9O5XL6+vLCAtqNql4jns6i5QcSIs0mPaRZ7yZtNEXMEURFtz1/egy5NMdGOd+ccLzvUCTGpifIDYnnCrjt4cdw4N6HNpUIv2kGXp2bwcvf+ytU5qYcbBggolZhyLagkFhEfGJGMp5uhjQDgezUry6tSp5h7x03S3Cb3R5r9HP4zKBICZsFhkKFyRcNq/LLlVy8GkxiiXAkJxF4P7vSxW1dscTOmJnsXNEQjBBri4umT8lZpHRS466sdZOMBowAjv3BQ8DE7eSbJ5CJe8jnMoi79T5sZXKyUW+HXC9m8+kMbn7wEdz24G9J6XazPjbHwEGAxamLePm7f4nmyoKxH1QikSVpiY5Id+F0n8OjBXfIMyNotlto1psoDgxi+w271AXSvU11WDfNRwPYPWuggySQ3Dio7mixPFzZRQhJX8gJVOs2qZulTNwEwiXvL/qNeTR5zpVKDY16QweJE45sTJRKWWHaoLalGCD8VxTlWhPH3jgBL+gIIaP+tPJpSS6Z7rR+b0arRAL773kYd3zwk0jncpumZ7kpBmYPd2bsJF79/jfRqVVdaDUUSx0k/tpdt5aGRlESZDQYo9IC1VoNLZZU6RyGR4e1V5DlioFDplanMOwSamXGoc6G8qvQ+EatsZyLwDX52DbVb4ALs3Zm4iSum4E16c9phU5HuPXFqXlNLfblc4JNt2/rRbGUlY4Xe8aKPkEHlVoTR988gajfwQBHcDJOY8Sp21qEsMUgnLTYdfAeZdK5Ut+mNf83xcD0hPETr+ONf/y2oU0u4zU2h2W3oTlDFEdTC64pLKn9RkPzSuVuHLtHB5WJU8VGpHeLr6Yd6cB/I8AZOqhZYkeHsczaDoXqbTIy1Oe1kdNEPCGvp7cS96byLN8HxVukrxWNYH6ljMnZJZV5HPzetXMQIyN9iHpJ9XiZMPLnUn32jTdPIGg0MdTXi3Q2bYibO7iiGCpRhECPbQduwz2PfgmlIYqIG9F3ozGPTTEwa+DTrz6Lkz//B+u+ODCDGWxIuKOvaumjUSId59nYHk2n4BrL5lEYHEKxQBzYR7tWUdiWKJkkD1t6gGrbkWDeCbRih0o9OjjidLnal/1iaVQGCvfVeh2ry2vKePm1bOzn8lmUeotijHCOKdJlrcylW20sLK2hvFrVzxsc7MG2kV7Ekmn1jAWfIpAHv3n0JFrVGrZxJiqbFQ+LB5EtSUUYB6mSCF/asQv3fvy3MbRr/3rH65owcLNew7Fn/hFjLz+jFXEyMFuEDI0urIq0LrakYx86j+OBb9XriKfT6BvdbpOGFFXhhjIOrqmj04HfaAr41+EIeVJsKJALJTibiZgNmYsC7wRdwmSM4XhlfgmZlAEe3IkUT6ZQ6C/q+xuNOvyGhXnKM1AAfGlxTfd6qbeAnr6chuVU3zqp47VaHUePnUazYgbO5Ti+4jlBcfKnXXuUA2ndLpKlPtz9sS9h9y13iJCw8f67SVAlV76+/pPvYuroS7aYWTO0xsMSIU6JETeRWSPe9KtsOoE1MTs4NG6+VESU3kiwoV41wgAMVfKpmkPQhHRaSR2xmZBwZRHLMdd3Vk+YYARnifgPvyaivQ7z41PIZZO2w0HsiwRKQ5wojGltbaPadMhaWyF77tKyBst6ekkKzEgXmoCGOGHooNFq4cSJc1hbWsXwgFF/yfUipCnvdSMXWnFLQn8mg/f81mdxw53vUya9GU2HTQnRtbUVvPSDv8XiuRMGKzrA3yYDHbCvST17+KSyqrRBxKT4PQ879u9GKpu1B8zstt0USKFkqNFQRi4EjBOCouMkjT4b4sraaGZjK2GWrXYieVExrt9pY3nWxkzUsqWIaBCVtgcBEb9ZQ63e0voeIlk8kLOXFrG6VEahmEXfANXouRXNqdQCqDcbOHHyvGaMhwd60NNTUmhmBDBuifNRN4qKRBw3PvBh3Pq+R5xw+EYH6E3y4PLyAl7++7/CyuSYyR/pDrYalv9t+YRbt65e7dsrSjifRM/YtmsbkqmE7lo+Gy6Q9Jt1jZioilFTPa5FVbzL2RHSvHGHjfXmOpnPKEFGXZVqnfYpcYq1ifmZedW0ajjIy6IoDPQhnvLQrNYALyVVAUZg3tEL88saeykWclLQkdxSJq1kS1OGrSZOvHUWczPzMnCJKvLuADArD2FUeTPfazSKoRtuwT2PfBF92zaH3bEpHlxemseh7/w51mYmjOVIrzUhjvXBb1FaxMkIaxib9GcftjTYj6HRYSnfkR7Lu1tCJxoAa+uO5FS+x0l5/kHTEk6URezMkKnJkG70WZZl9HJ+xJOeAJbZ8RmkRLe1XI8Gzvf3Ikmcud1Am+9QAYhkgC4WF1c0gUhV2Z4SvTehA0YqLq8Xbns5cXIM05OXRKZniGbdHGbIiibuZ8nAiCI3tA33f+Kr2EZ2h57Jxnrxphh4ZW4Gz3/766gtzJjYCQ1LOqqkFzgbbHWptffsbmQcZWepGQQY2D6MYk9Rq14Dn/PALatN3QCY5BNSacRSKb1ep1lXEheujnWkKaFWVlGZDIQSOoZp18JbmLokQp8FFLWdZGACD+0mdbUM2bL/i2BtrYrpiUsaexnszyPC3nM8ZVk7KT9+gJNnzuPi+QkMlgqSXRK7Uu1Dm6ES4VDq9BIE07q8uz72Jey57R5dMdeEgRenxvH8t76OdnnJMlrJLBgeLOyXJDQxOdzWBcfsEN845qFvZFAKcSbhT50rhlyjwSjbpHwRvYelUaPuPs92oN3v62xG/UyDRqUX3bWalc+aoXt5fhmk/Wju2IEeWSruSSTNF5omUqArcepVW6XDBsPwUEGtv1jCNDyUOAUBLlycwtlTYyhmkujv69E1w78P8WqWaQZbWpeJSeRtH/okbn6fQZbXhIE50f/C3/0pWmvL6/1fOa0DOQyN0nS1y0Ctv8/Tncpl0Ts0iCTDaIO6WBwHJVmN3R8TKeOD5YNgJs2vYZaqWeBO0xR53JC2QrXadRxQ86w3zIgSIwzZwOKlJSQkpuK5hMyUfvJ9JY2W1msNx/MyViYz6QvnxtWy3D7co2YC9b0YqhmFmE1PTF3C6ZPnkEl4GkWlKp71NIVy6HdkizRM9jjgtv++D+DO3/osUpnchmfSmxKi58bH8MK3/xTt8qpIdEbdMKaDsSYZsgyiFHUnnF9BBLm+HskasnXYqtUtcSLWq56tlVRqCbZ9tGpVo+DqYjOETJ0oF/J1oIiIvmNbqBIudpQCH7OTs8gmbeIwXLrBA8apima9inbLFz1Ik4bqCwcyMPUyR4Yp95QUkZ3/Nlyli5nZBZw6NYZENILB3iLSbErw93Xb00w53rjgCuvRCIZvvBUPfPp3ke/tX6cRb1TzYVMMPH3uJF58/OsIGlU3S6tdsRY+Q/VP3cH8xU3v1R1xlAYHUegtqaHQaZJFyRrVxkctzFnDgtLCHEqzZqtr2YUQpWK/k+B3Q+LiJpMSlOAoKdfmBFhaWJaBpYPpsO04RUazSYEtoudyrY+WcFniNjl+CWtLZYwMFUTgo+xxSMul4WYXlnD6zAXEggCD/T02FhMuA9F7daWbvW1Blpn+Ibz/y3+IwR173fKOjTLvJpVJ02eO49C3/wydBpXWrW0nrFlbUriswqQXTI2BtbAZmOG3Z2gQ+WLB6lmfGs+hWJlh1QEHwZhRN5uCKvnaZFiITqsJPqa9thbHFPr5fbZZkiGVBD4JoQYdm8Yn/uw8lF7spdPIFrISZiHapA3gbqSGLzg1NYe56QWMbutV458MTzItyTLhbPLs4jJOnx1Xw2Gwt4Bsjqr1RjDQ5EQ4jcFDo3IgglSxhIe/9IcY2Xez27N4lRt46vQxvPj4N+CzWS6EyqgtbtrbJTWmokODGAuDM8A08AByhYI40EyQOPZJ6ozGVrg0q8F7l4qzppnBJMij4JiTITSPNuRIkYHjqayBqfnhCAB8sCy55ueXkCBkyDLKXQW8T3PFtHWYqCXiJQWqUNCMh5IyhZPjcxgZLCDPpn885UZfzcMr9RpOnrkouLK/J49i0S2cdqt2HPiucVe1N2nkRAL3ffJ3cODuh9aXh2yUiTclRE+efBMvfefPVb6IOSF6jKOzqudqHR4j4JknE5RPpNMSJCU5PSI9SI5qurXs7Pjwzm3Re1tq54XiLNxuxkyWodRYIzahYMhV1EplhUSWY9wLQW8PsFauos3FINKo5iJpo+/0DJoSPAET1r/S0iIhJBrF6loNY2MTGOkvoFjIoEuQg4Zi4OCUYaWKk6cvoLpWQX9PAb1Fm1VSy8OhagI81DJ1YzcJDwce+jju+ehnbH/iBn5sioEnThzBoce/IdlBa93ZDev0cKxscOR33U+sd10G3TM4gIT2N7jen4YBjGnJ5gLvRs0dObaiDkGYgDGzdppVGixwGDcfJBMhZuF2aRsTk3Ut73kNlWmzijNwfx+CgOvim2iSly0GJjUtqbbj49yZCfTl0yiWMoRRbO2A2o5tLfQ6eWYCK4tLMm5vIY8kyfgWsKw8chQhYXq8qqIR7LrrQTzwqa8hQc73Bn5suIF5OscOv4BXvvdNGdEUzsOGPkd33dIr1rwhcuMoOqlCHkViwSSsUTIwkRCCxal5hnCNnlKr0i2F1vrYFOUZQsotvZWHgY2GtoV//UPIRLJ5Rs5jLuDXsbZWkzJ7PmfS/azDGV16hvp1LTTZUaIHS4zNukZU3Dl5ahw92RT6e9IaUpORCMtEumj5HZw6dxHLC8voZcnHrWoOCOG9b1WD28PEu0szMFEMHTiID3/lX2/4XodNMfDx557AsZ9+d1302zzA1quLusOTzPvTkdUtG4pqJrg40CsAU9MIHBXhgiktjGzL22hwORoVY7WhJW5bSCVWal5PcCQUabGFWS6KMMFyS7M4SFKrNdEo18QW0ZwRDR9Aepk0FkXBaWBJQEj2yWrYU2cmUEgl0d/DNXZ2gIzm01W7+/TYBOZnF9CTS2sjC6FRkf+UZLmawd6KMUuiUfTs2o+P/u7/JCL8Rn5sqIHD3UiHf/wdnH3hSZHsQiEz1Z/OwEp6jMhkWs/uvi309aHQ17OOXSustU3Lw29ThNR4z8aj5tR+AjGR4R1Q4TyEhyCcTXI4pKFbRLXCHYVR6L6sLJcVosmZZsZNLy72FSXFz1JMpTTvRcf3Iqhy+sw4MvE4BvptX5MOkNi1NjR+6tw45i8toCefQU8xj1SKB4QRgh0uB4uGmLQMHEFmYBs+9vt/jGLf4Ebal3lO2wrUDfiwJKKLV37wt7jw8jNGVbXSbz3ZkcyRwpl5lfGo9AUo9PUixx6wQ7z4/ZzNJRZNr1RP2U0qqCtE5R2nzWENBhPmtia/u/MdKU9caIZ26maJ5hOoNbkmVkdynTrbbHZQ7C9qTQ6TOUKn6zQbeiCAs+emxONmJs1Xkp6HY47Q48+cn8T01Ky2s/Rzp1KBtTRblE6ywuHzimDa5RNBomcAj/zev9ekw0Z+bLiBWdce+s43MHPsVTc+Yt0dhWkCFryPFTINyRH47pryud6SamCiX9r+SVEW10XSiIo83TyWDf4w4zSKrL2O/beDRd/BVQzHR2wnIZscXQ2QrS6uIUsOM2WD2fJr+ijQg8lfZkauqUSjACnEAjh/cUbZ/A7i0cTGuUjLFWb8nWjgc2MTyKeSQrO4NEse7PZN6PdWg8NGWnjI48UePPr7f4z+kZ0bad+N92B2fH7xt/8Bs6eOaDuK7lvW805AjHdwqPNoe3gJdlAcJanwnOFgFycDHZghlqPEwd9ezc5oS1EzhWbqLqllZKHb4M8uuLrdSs1wosDgRvWReVf6bckNU9s5qUUgnin9BBRi6zctLu54YIKlDJlVlk0cXxiflYDL7pE+/R3LL5JE7T0A5ycu4fTpC8gl4lrfk804uNNJTXBOWJ6r+TqrAqL5Ej7+B/8L+kdGr24DszH/9J//X1i+cGr9YQsm1FGlUJkJp7B8Um1J1XQ3/sEaOJ3NqJZtN1om/K3vdb+zy8hVVydZ8rhZIwcBGtGOxLqQ98yslTuCXTPAIUoC+l3TfXlxRTxmgSkaOe6o6U91H5ZK5sG8Ukxzg0nwxNQcVpfL2L9r0BgrUZvSCMGLiUsLOHP6IpKxCPppYGpw6TVMOsrqRjuwOhTkSadz+Ngf/DGGd+3b0I7SxoZodNGoVPCz//i/YXVmfH26QHes4EnnPR3WlgQxqJxuanGUQSoN9GvZlDShyalyG7xFxdF2MoM4ww2j691zJ8zNh8zmg7XurE0Yrq2TtrQbANMdLIW6DlZWyogFXdscSgjT91Ec6pMEMbNoipBKi0uAswEak1PzuHRpCbfeuEPsEKrn8IxJ4ikSweTMPE6dvgAOqfRzvpg7nBzZ3/D0dfRS81DkZ/lRDx/5F/8j9txy14Z2lDbWwN0uVhfm8PTX/3c0VuatPbhOhXY7ElT72vyQwpNGMJmoxJHrK2mmp0PvdT1Ud9jVsGc0tNPv5BHYyxUtNdBdaPKGJrhlBHYjFMizrUepZ8vwrwHFSBRr5ZpCcTqZkPfSoPnekpZ0saPEDNno3Lb+jp7IbWsz00vYv7MfsZhNIPtE7NxhXVheEzeLW2LI7Mik2S+OiYfNt6LE0BmZtTrHSTkG86Gv/BFuvOuBq9vAC9PjeO4b/yfa9bKNqTjdyHBWSA9J3sOWmfstBTvFkGezPU0elFN05+yuw5RD5ocMr0l8p2NJFVi3ANr6zXbpE9Q3TzV0SrCm6ybZ+Kkptc/PLUmBjwQDHpBms4FciVvYrGXIG97vWBcqTLS4eOPC+Uu4gSFaKyVMgkk/ORbT1pfjJ86JJEhmB2USCcCoby0DExcwjhhHUCkYHkRjuP/TX8HBhx5xpP2Noe5suAdT3f3Q3/wJ0DaYUveMJj4tCZIW3fpEoA2fmQfHwCw6pySrY/sQxHd23+e2k4VD3KYFzdV15hXMbtXUdzKGRrMxg4fD11Lf0aA4FedNjnhpeU1LunhP2mKNDrLFAkq9OZtVogernrfowaizWqnj5OkJ3LxrAF4ixvNh8KObj6KBjx4/K+G3IXaUyNmyS2a90a/hdHWUYmg7eYdbH34E7/3EV9YP40ZkWxtqYHrShaOv4eXHvw6qVrFWVOrhBryMH2WIkdR2SJQTY6MjT0kXigqNajEKzCAD0tTvbNbIGvu2l8H6RQRKbGzF4dPWI7ThMjdILhTNqbObfod9P5OixcVV+M02CkzuAluTpzV7PVxVa1vZ+I+NtLKlSVHxBo4eG8PNu4cEYvCgiMLALDsSwVq1jqNvnUO73pCBucxSA+7qSVtBFfbCmWRK6iEew+Dem/Hhr/4bJFLpDUu0NtzAb73wFI498Ti8CFtstt8gBDvM+9S0lYFJUmNok6JOuyOWZImbtLUX0FTh7PoMmUo2cGYEeGOKSD1eTA9jZYRNCCPXG8Fe4Vm0HUNWaCzSe/iQF5dWxdAo5HPW0OC8UiqFvv4elT4cHZUEoeWJqsPXKnW8eeI8btmzTYutCVdau9FkjKn8fvTkmDaocVtpqZhDivxtNz3JA6/EkjU9R1Cp9BaNIE2w41/9e+R7+q5SAwcBXvmHxzFx+FnEVQmYcp0j1Bg/2lr7tvmTQL68rQMiSJySzxYyoppqoEsDZm3VzQr3IVle5YUxNfk64mq5xVXrgi6OvajAyEignjAhTbcCvmPDZcvLZQStDvLZlA4Im/dE2gZH+tW04LocJmNKzvjOo+ahR46dw4GdFBF3kk7K2M0/680Wjp46j3qlKmGWAQEnlokb2mcH3bpgJAFyNqqDeLaIx/7of0XPwLYNS7Q21INZAz/zd3+K8sW3nEHIyiBVNpQtdGC//NMps7spfy7GIg2WO5PIxyJKJSKbW5AlcVGHbVqTwhK4UKbQzZpZzew8W1aJOboPQ6iSuTAqsGkRwfJKBfW1MgqcBHSvyXu4f1u/Dl+T8klCq1x3AEC5UsNrR8/ixh2DGozTyjtl6QaWELE6eW4ClbUytvUV0d9XcuCLUYaVC7qQrt+F88OsKpIZPPJ7/w47brj17cj3Li/iDTVwvVLGU3/5f6OzPGszSMJe316frhClMOWmGdxdy/KkVm/Dy2aUzUq0hTQfJ4cfTkM4LGod+GBY1pKOkKXpcF3NQLmM1URGnQiLRMksL5f0kudhda2K8vIKChnewbZfmHjy4MiQ0LLq6orN80oByHrXlFl6/fg53Lh9AJk0daXZ0Gc9a+GfP++tMxe1v2GglEcfJxaDjqYj+CGxN63ksRyD3yeFzEQCD33xD3DDXQ9efQbmiayureInX/8/0JibED9J0gzh5IBgQ3aPLCOlJBJ/M4U1ano02lrqXOBCKZW61jGyRNiAiVAtRw/J8ZB5fzNsCmTomsy/tDiiDPE2l6QGBVkcri627Jr1sC2XbjVaKGSz4lUzY+bC6uGd25UhNypldCgRoRLISi1OER4+chp7OQie4x0ah6+BdlX4aDTbOHZyXHoevIP7Slx8bbkIz5eI/jzoStoMqZM2NYAPfvm/116ljRpE21AP5h1D0vuZwy+jtrqgicDVS5NolJetsJfkgskVarogRJsicTQp+JlLI5u0FXbMoOnvyju5OIysCK2wC6dVWB6ZTKB0nOOe1Oh057vJBats7MHS4BQKlxHcXc6qihINleUKclpzZ4Jl5Ppt3zOiOp2dLGLH3JAatt3I2jj8xlls7y9huC+LBg+tiw4stVptH0dOjom2M1QqoK8nLzFTXTMatDOtELvXgRZxb3i48b3vxwc//7tISP3uaqyDXekinpWuQhv1pGYWH36tvIZmvW7caFd2MLvlCvTqyiLOv/IsqrMTiLkVOVqfrjvYLadkeSMN6KjgTHoBqas2uWD1rR6a5JQ4qmJNdinciv8URTyRMniRGXynjZW1NS2l5NJoPXi3EWZodAjRSIAm18m32Ec2w/Ckcl38q4dPYnSwB/2FtEAK7jZUTe95mF5Yw9iFSSRiEfRkUugpZsXAVJIoLhaRLwawKKLJDPa95x7c+ZHH0DeyY30j2lVpYEdSfkeT7p0ZgtV/9vHLAxo8CHMXzuDEM/+I1akLAjc4dilvl0odN20zvLM7FfZ6bdpARvMoV8QOVFN3oTxFfV9Z2/GgLMvVvC6BDvWkIbn+armODNuDWjHAVXTc3dSHRIz3MWzjimesDma8tUYTrx0+gUwigaE+1std+NEomkEXvaP7kB/ZK5WC8uIsmkvziHV92yMciyCdyaE0PIJc7yAKQyMY2rkXuVKP09D6L5/Mu8yw1ODawIb/r/t26GEk6p36xROoryw6sRbODDmqj+slaxmzIE7zTkvgjMTG2pkHIAisUxQeJ21kkeeQekNBUkeIV1wIUK7WUFmtIEPOtNRweAcH6NGEfkqZNXlWRskx3a16o4433zyNDuWGI5A6XtNvo+W3cPC9D+HRr/0+RnbvM9639kG132Z4rhPx3Z38zmnCt6dof91H+f/7vqvCwIQExw4fwukXnkRQr7kRFLt/hf5wXxFDpFOQNRX1cPuoGZPdotCYSqDcXJJl05YAWcJnHCq17TiV32hI4l8iLyxzHC+LgEuGNa72NvDuZuJmgAS3iR8/fhZRYZRAnRxuvp+4h5EbD+Dhz/932H3T7YbA/dci1j9hvo25dX/5xa8KA3Ni//RLP8e5l57W8g56oMZJXNHIB6ttZDSOQ6KkKhuKt+jvbRFWeOeKBeRaNuGFwHJHB4Gq8UpyOmo4rK5UpAZE2X4eDN/vaq1PtkBSe6DN4YS1pBUCQ93IfY51AqTJ/GSqpHYkMLDvRtz3id/G6A23bFii9G7c+YobmN5HrvOpQ0/h3Es/l4FZRGhlJiELSQAAFg1JREFUnUOr1IbjPcjf1Olc0PhazqFwbVP6NgNEzrMxL0XX1a5BOyBaf+d0QcS6VBYPLK2swa9by5BZut/uIscmQZ5TDV1tHhXm5njWXJZ19vwEou1AO5Ksi2S03P69N+G+x76MITbuNygTvuYNzFrzxHM/wcXDv+CF5ojmtqyDH9o+6vhWYfOBnyNEaW03IkjsENkIg8jvqnktEQsftDjZOhQu0XLywosrhkdnUlQAiEqfq9BDLpWxTbgXmCeBdzgpSRRbGZ+cUdnHJgVrZzYMGBOK2/fgno9/AaM33rplYDkkuqitreLY0z/C+OuHlAGri6T4yrDL7Wem7cH7VF5Lr3TghbyUg+Bt1phmYNFmeTC03tXCsTjm0sMMpSP4hcSZA6ysVuDX20ip5xsTuZ0rfYqaUfLRaNmmcmbCDNEcDL8wMcP0WjIN6kOzgREBsoPbcffHvoC9t93h5Brfjf+9+++98iGaK2hXl3Hkp9/DxddfkGHF9HBEO3WHCOdpaDqqe1JJlr7OdvjSzYgCEgGj37N9p8MhbQ6bR9aa+FAMdB1Va6PdamBucVUJHGth1e4dqvYn0T/Uq6ybWTPRLcOQbYvZ9Mws2g0fhVzGYFlm050u8sM7cM9jX8KeW2jgzUibfjWjX1ED21x4F+WFORz5yX/G9InX5anWLrSEid7Bh82nqwk/N4ZJKJRcKQIXXFRpMCK7VLwvrSVpExVu/Y3zwG5geh+iwrq+cblcEWK1Trxr+ZJHGhoZ0IYVgh3M6TVDxemGwMfcwgoqK2vq9UomUQejg+zwKO7/5Jex99Y7twwcTttRmfa1H/wtlifHXBJlj1MJlHMChlvCkaY46zJqtzyaBHVBgAQvYm4OSjWryTZYCWvq7RIO1X1tTE8iZatrZdTWyiIomHoAwMnj7dv79PObblubiASOrLe0VpHgWTGfc9ODhBx95Aa2456PfxF7tgxsUCb/mR8fw6vf+2uUZyetd0yOlYMyNYTt2B3iOIuZ4codyTVQKI2Fink4zWvbQeWmypLNoa2Xy2aHCcfbih8adHmtgkaljpSIA9Tv6Giwe3iohKDr295Bl/KxKcBsnAamnjUNLBWfSATNoIP88Cjukzzhe7Y82BgQAS6dOyUDVxdnNdUQ1rcKx6AavONmuWkAiY9ysYe1ZtaBEF64tqXH8bBEtDOCnRvqsz+7zSi6UaMR9XfrlTqS4Y4GIVNdDI/0I0buFnvWToXCZnu7Wka5OLeIEpkg7qppdnwUR3bh/k/8NvZsGdi8jN4wcfwIXv/R36FVWV0XbDFRMKqv21ZuPmhSYjUPLMNZy1B8JnqnmxdW+1EEPzdSERZbjlLDQ8MsnN2ccJCNBmbnh5KKUl7scLVeB/19eSTiUUkGsyGvjWqOnlNtNnBpeg6FNNfCm1o9DZwf2oF7PvYF7L/9nk0RNvvVUqwrjEULpG+3ce61F3DkHx6XdBHVaU0TyxmYa3Skf2HlUKiXEa7EkRfS2iyNeKdqPZ5xo7Um1ibBrVnv1H6kfKcSzMDfldU1rC2vSvWOdz1bg+zpUpMyRalDl7WLsCt6FgfBW5icnEEhndaVweNEdiQFVe5+9PM4cNcDG8qO/FUNG379lc2inXLsieefwptPfBcR7gTUgJrdszbNwEzYyh8NfHueZdmaCbbwG8r5huQvMTgcrOlKVIVVTVM4TRDxrJ16DluGK4vLyCSNB0Ykq9FqIpPLIJW0ZE09ZpVZNt/EkujC+BSynFF2I6nsNKYHR8yDD97tFHOubKl0xQ3catRx7Jmf4tjPfiDVOWsRWuNANbGYlTY1oI3eypyJXoVcSyZq1Ovw1tuAjpilGtiQzWAdg9ZrKxQ7pCzooFynFvSy061kEtVFo+kjlcugkDGinrQlJeNgB4+Q5tjEDBKRCDIZEvaIbHdR2DaKex/7IvbeZmXSRivX/aqefGUNzP1KtSqO/PT7OPncE7pHQyiSvwjV24VGMS9yNS0NI4akCG4mTiovjsV1AOiVthrA2BJWNHEdOzen0UNtb4JRgdQwRrlWl2ZWWhwpG/Pk5u9YPImB/oL1oaMkuDvFOkKd3S4mLs2h02wjl8moOcK/K2zbgXs+/iXsvtWAjt94A5Oo98qPHsfYK8+BSKPpeXS1n0F9X4U/N1vMhSViVtoKWQ2hOVrO2yt16OVv70W0/oQkclyzwNdWNSuQCYjZ1u/F5bKkiy1BA+oNH51YFDsoWSi8O77eFmTC1Wq3sFKpoVYuo8CtKWSDIEBx+y7c8+gXsfNmlkkb38C/5jy4uraC5//zX+PC4RdkYEocJbhuTiWSiYeGiZXwZwEXjmlN3Jp3KdkWbhyVdau1GIyiIw6WH5giPMOy267GPq9R3fgRkQQh02fB2VzN127DDyLYNlRCNptRW5GNf36H75QEuImFIuF9pZwOATealbbvxv0f/zJ23XzQ9Z5/k+/gbhdrSwt49lt/jpm33kA08JVAkU1pHskwbXwrcawMsrCBMocvmxq/Neq5IIvy/CyDXAw2/rSjqTIZ0sxTlHKG3L9kVwK9k9gyt6Ww8c+7lMPhNPDQYEl8KvNaquFSwT2QUt5KpYqZS4voLRY0RM5yKj0whHsf/TxuuON+p8zzG27g5blL+Plf/ykWxk46LlXUREs4hdgJJEGkxoLW4dgCK4ZYJVpRWxUvJoeDE6Xb4QjzmnxQyHV6ly6+SffSzQlRxIXZ+MyleXTqDWlaaR6JkhEBUCxmNZ4ScMu4YroHv2vbwddqDUxeWtA+JdbQ/HymdwB3P/I5HLj3Qacs9Btt4ACL01N46i//RGQ72/MbtTtPHku19rgri0ynSqvb3ZwRH53tW2JcbesepIFthY3xqE3Cl7QdAz5Co5v4Nu1l5ZcM3GwJrrTtpRFwvQBLpR4JnpkaUMTjLBI08VBrtXFxYgbFTFr7lBi+szTwo5/DgXse3PJgPuyFqXE89Rd/gtVLVATgncqEigaOadmy1uRwNY8SLYMxJajiQA81Evg/tRXDsG5r7izBInRpc7lWNtk0ol5DpAHW1BFMTF7S4DlZHZoWDDhj1Ja8/8BAQUAGl2tw+oBTDvTgarOFCxenkUvGkdE+4QgS+V7c8+jncNN9D28ZmAaen7yIn/3F/4OVmQmB/7qD1bs1pqTpa5iupeQE1QVybA2HeBkXy2aPtGPQTfXLuC5Mh7AkfybvdGbVKp1Io+12cPHiJTE0SFCngfn1FABnLjA0aKttNYnAz2tJSBvVVgtjF6aQjnvIZVK6SlKlftzz6Be2PFjwQ6eDmfNn8LP/9P+iMs9GQ6CWIMO0QrH4U0SKaAzHahTE6CYWOHzmvp5eGpLpuTbWxlbNUPpZypptmjGMAmJaSsoBmJicl8JtiqIwxiFAo9nShtRt23p0N+uLSdvRpEMHtVYLZ0lwBySVxO5VaWQU9378i9h7O7U2LNJcyY8rCnSQWnPh+BE8/c3/gMbKkgzAu0yN+G5XiQslHZQj8X4NtS3eIbCmQXEnfmJKPr62q6gxETIzte2FA+EGVFD8xe5l0nFtOcb0NHcFNwRXmpiaGbjdjWBgsIgctaHpxRxTJe7c4TLKOs5PzMILAnGziJD17tyDez/+Jey66aAVYL/JBmaj4ewbr+LZv/sztCtrNtEgl7Idwql4AikNWLcR85JCttTHFbnOJha0LoeGF5hhW81oNFPYsRrX5opNUolhWTe6W5EnGDTuibZTL9e0a0Hb13xSan20/C7yxQwKWa7xSa7PPdH4tTaTrFkwEc+l0+pslUZ24/7HvoRdAjqurPfqt7+Skw008JnDL+GZb/0F/BrJ58bk4MNnJSuxEt7JcVJTbbkWoUh5HoELtQwtu/Y7bUnxhmHd9hmGg+aciDDZBomgkXPFxZiaM/YFfc4vrboJB2bhxuVq+W3UGm1kcimUimkTFud+h0gErU4Xy5Uqxifm4HUDyRVyWn9g11488Enyom/bMjAnGk6+cgjPP/5XZmCumAuXcPD+TdjaOzYYOOEXdpdEjHeaF7YBnJ/hqtiUyiRqXJmsoQNGJNZtK3aMlGdRgDNNNDyTueXVMpYXV5GKxxDnaKrT5yD+zLDc35OzATI1/7vqFy9Varg4cUkbvyVX6MWx4+bb8b5PfQWDo3v+iRmty3sjX1EPbjUbOPLMk3j1R99GpE3lZaPTKD0Kuto5ZHkNVe3sXmQo1r2rJgRX7JAzLfEr9RCYYHEPcKhfKSz7HUqx3AEcyjjoKtDwWtQYGgurSCc8sUokvMLDwJ8bi6Kvh3JIcXG+CFmW600srFQwPTOPfCaJXDYn1b7tNx3E+z752xjcsWu9VLu8Jv3ln3ZFDUzJh6O/eAovfvdvNTpC1ka4C5gGpkez/jUutA2PGzgRlRHVqVGzqOO0skz4m8ZXKRR+uM3b+juti6UAjK9MnQs9Esm4pvanpxflwVqUxYMgETRqQHfR35tHLp9WqcTyaHm1ionZRY3FUv4hzTs4FsP2A+bBQ/TgrTu4hVOvHMIvvv0NKbuS1WhCOHYP889sFEisRLO5BjsSmJCXSoqJg+BuSM1N4NPzwzZdh8YNfId+WS9XuldEpcT0YEMjhlqzjemZJelLiostzXLOKRF3DjA01Ku1spwipNLd5PwyVlfLKGbTEnBhgsUbYfuB9+Dhz35NY6Fhx+o31oN5B5969RCe/dY3tISS7Eka1Vo8JNvZ7gbN6NHgTtNC9auybQu3FAqVah6BD66pSaWMsiPPJn5t96zNLr1D5lDdJd7FMTT9DianFxDnAXJXBZMxNhgYrrOFHEqlHBqcSxqfwcLSqvSge7hVRaUV7/Uodhw4iPd9+qsY3r1/K8kKDfzMt74Bv14zA8sLDSqkESWfpMQoQJr7GZxf0PjWO2YyRTpNoNU99G5m3XYwLMxqVlivZwsqLaN2NaqSLW4A7+L8xAyiAbR8kl9D7+Xfs7NED2dNTAo818Mz+vYX8shlDcHS+thIFIO7b8SDn/7q1mwSHzDv4GMvPI3n//6bFMOgbOu61LBlVewmOf0panhwS9k6Ac91kzi54BuVla5PcRfi17ayx7JlazpwtIFLsGJSkVcv2CVfWlwZjeD8+Axi3QjSCU77G27N3i+1skjCq3JXExE2QqieJ/lDRgYeAgn+IIq+0T0y8O6tOhjaavL6U/+Il3/0uGBK/eOaAAyxZFh6lGIQRm1yRUbXITLlC74klCm1PIITLQIirJ3jtunEmZ2vZQ1+U/rRqh9dBayTyfeyFfAXxmeAJuvpqKb2be+SLYcO5Qo13aAcgWq5xrikge1/wPC+A3jwM1/D6A2/4dOFfBjNWg2v/vh7OPzTH2icxLJoC9HMcrmwqk2BNGpbpDhtb/qVlpza4iwxPiIRNKoNA0ni3CaaEBBim65sOpECKUrUYg6eFBzJ25bUIDPbhalFBORYpWPoODUeRgLWwhooV1pvW9oYknmYCM2QPMAPZvvbb7kTD3/maxga3f2bnUVL8q9axfN//zc48YsnbQWP2oV84MZaNGVaKrZ7dk9qYoEeaiocRqF16rWdiPY0cSEzP8/kSSoczJidBGEo4CICu+i2brMit64l4piYXkC5XEM+Zd0m+zybTCa7aPPG0qgzlqVmnTgXbCuCulEPo7fcifd/5qsY2ODdC79uJn7F6mAZuFLGs4//FU4detrag+sjJdx1aO08hkaTK7TmgEobEQNI7fEUwhmyyZnyNARswi0sfWQILvKQUrslV5RPElDCz7tesda9xmKgDjTBjlyKZD+7x9cb/aLq2v5f8a6Z2LvSKBxdIYS5+/a78dBnfgcDG7x74Zo18HOP/xVOv/yMyhqWoG6RqyOom/CK2JNsIcp+EXm5SAFa9sxQTC6zL6OGMv9cmGX9Y468sJ7tKFlSI8Ld47ZHy1iUDL8r5RqmphZU/khEPBw40wIN27PgREL0fkMvNg17Ixzsu/O9SrJKA8O/rk029PuunAezoV6t4IXvfwtvPf+kpu3V1Hd3sGrW9SBq04EhMGG7G5gAGVBhK9pNdVbbSLVyx5oNbp+77mAmWqqfXaCV3H9ItI+aDvTYhWnkWI6tE/JMAtHl4eukfD/wFbol5e8G4LgTYt/dD+D9n/0aSv1DG2qoX/fFrqiB2U0aO3oYL37vb7A6O+XorgZH2vobE0PjkiplqgHvXbenUDIO1tSPs1/Hr0tyE7fJJTGTNqkHJkXUoDRhVCZHup1dW1J3tJKoAE3fx/kLnDfiHiVTtdPdSqqsNLrMzKqwJbdk36tSjOlWMo5b3/dhPPSpryBf6v11bbKh33fFDGzNA5tsOPb803jzqR+hvrJkIITbx6DxEtdYEL3VqbaLSucOgCnp227isMMkgITkOzfuIm0NaT9zubTE/3VgeB+TCBAeirbf1tIrbkITg8PJ/MqsRMQcChYOoJm5TfCUds739wmHvvX+DyDOduRV8HHFDUwjk/x+7vVXcPKlZ7EwPibQw+5bE04ROY5G08CY7S6ymGka0vo7t3KHNa56yEzAtPWTkcC8scmt3lxcGVAVz9Tm10M2O0gdH+NT86LtpBKMAvR+21LOO5ZFl9XTlkm7UGNNi2wOBz/wUdz5ocdQ6Om/KmBK1f1XsuFvbCkjQLWaTVSWFzFz7iTOvvo8ZsZOodtqGnBBKQYZw3hZ2mkoWX+b2tfiE965JNx1oVIpVHUNp+/X1daDNjqtjnYzaOqfw2RaEsISrIvx6QUkYnGxK8NtouxWOXDTFmppcNwJe0eAoT034D0fegz7brsL6VzhqphoCIPHFTVw+CbCxjz/LFn9VhNzE+OYPn0CkyeOYGXalkxBg2M2V6SebjgzTENJuEV7TeAlPDUANB3BLNrtyCTtlSG6xYPjqDvEr8NNaeVmCzOzi8inUupWWZvZMUHEj7dmNVVii4PbsO2GW7DvjvuwY9/N2vMQTmOs49y/6SH6n/r9QyakZv9IbltewtLMJGbHTmH2/GmsSIN67W0Deyyd6OWGR/NeTqWTNiFBgMTXGmcTEWfDgL1nt7OJP4s19MT0EmYX15DPJGwbqab5eagY6pPo3TaKXQfvwPYbb0Xv8HbkiiXTrnQ9X5skvPo+rgoP/ucei4XyMJx3pTm9dGkacxfPYmnyIipL82isrdnWlHZLmS9LYnamwsSMnm/oFe91m9SPUwQ8nka1FUGrG0XvwBBG9u5D3/CIyTO1WzJutlhCMs0Vseuql//cW75qPn9NGPidTyusSS3LUjB0tmfDwZgaDKvV8op2D4bTiMl0VqQ4Zdz6FoqJM6za8ue3X2/903ak3j5dbt73qrHdf9MbueYM/PZv9Y4n/47g+Eve/stH4Jf+9M7vXk9IwijhDs5//Sf8Nz3Xq+aLrmEDXzXP8Kp+I1sGvqrN8+7f3JaB3/0zvKpfYcvAV7V53v2b2zLwu3+GV/UrbBn4qjbPu39zWwZ+98/wqn6FLQNf1eZ5929uy8Dv/hle1a+wZeCr2jzv/s1tGfjdP8Or+hW2DHxVm+fdv7ktA7/7Z3hVv8KWga9q87z7N7dl4Hf/DK/qV/j/AAcx0vyE9h/2AAAAAElFTkSuQmCC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34169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0</xdr:col>
      <xdr:colOff>95250</xdr:colOff>
      <xdr:row>641</xdr:row>
      <xdr:rowOff>361950</xdr:rowOff>
    </xdr:from>
    <xdr:ext cx="1200150" cy="1800225"/>
    <xdr:pic>
      <xdr:nvPicPr>
        <xdr:cNvPr id="510" name="Рисунок 509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34531100"/>
          <a:ext cx="1200150" cy="1800225"/>
        </a:xfrm>
        <a:prstGeom prst="rect">
          <a:avLst/>
        </a:prstGeom>
      </xdr:spPr>
    </xdr:pic>
    <xdr:clientData/>
  </xdr:oneCellAnchor>
  <xdr:oneCellAnchor>
    <xdr:from>
      <xdr:col>0</xdr:col>
      <xdr:colOff>171450</xdr:colOff>
      <xdr:row>652</xdr:row>
      <xdr:rowOff>0</xdr:rowOff>
    </xdr:from>
    <xdr:ext cx="1085849" cy="1748962"/>
    <xdr:pic>
      <xdr:nvPicPr>
        <xdr:cNvPr id="511" name="Рисунок 510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54409775"/>
          <a:ext cx="1085849" cy="1748962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661</xdr:row>
      <xdr:rowOff>28575</xdr:rowOff>
    </xdr:from>
    <xdr:ext cx="1181100" cy="1776693"/>
    <xdr:pic>
      <xdr:nvPicPr>
        <xdr:cNvPr id="513" name="Рисунок 512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156152850"/>
          <a:ext cx="1181100" cy="1776693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203</xdr:row>
      <xdr:rowOff>0</xdr:rowOff>
    </xdr:from>
    <xdr:ext cx="1335889" cy="1841499"/>
    <xdr:pic>
      <xdr:nvPicPr>
        <xdr:cNvPr id="519" name="Рисунок 518"/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204000"/>
          <a:ext cx="1335889" cy="1841499"/>
        </a:xfrm>
        <a:prstGeom prst="rect">
          <a:avLst/>
        </a:prstGeom>
      </xdr:spPr>
    </xdr:pic>
    <xdr:clientData/>
  </xdr:oneCellAnchor>
  <xdr:oneCellAnchor>
    <xdr:from>
      <xdr:col>0</xdr:col>
      <xdr:colOff>63501</xdr:colOff>
      <xdr:row>214</xdr:row>
      <xdr:rowOff>21167</xdr:rowOff>
    </xdr:from>
    <xdr:ext cx="1224000" cy="1836000"/>
    <xdr:pic>
      <xdr:nvPicPr>
        <xdr:cNvPr id="520" name="Рисунок 519"/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1" y="110320667"/>
          <a:ext cx="1224000" cy="18360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fashionlovestory.ru/product/trench-goluboy-flamingo" TargetMode="External"/><Relationship Id="rId21" Type="http://schemas.openxmlformats.org/officeDocument/2006/relationships/hyperlink" Target="https://fashionlovestory.ru/product/shorty-mini-sportivnye-aktsija-futbolka-shorty-golfy-v-podarok1" TargetMode="External"/><Relationship Id="rId42" Type="http://schemas.openxmlformats.org/officeDocument/2006/relationships/hyperlink" Target="https://fashionlovestory.ru/product/kostyum-temno-siniy-print-cvety" TargetMode="External"/><Relationship Id="rId63" Type="http://schemas.openxmlformats.org/officeDocument/2006/relationships/hyperlink" Target="https://fashionlovestory.ru/product/plate-svetloe-haki-print-cvety" TargetMode="External"/><Relationship Id="rId84" Type="http://schemas.openxmlformats.org/officeDocument/2006/relationships/hyperlink" Target="http://fashionlovestory.ru/tunika-bezhevaja" TargetMode="External"/><Relationship Id="rId138" Type="http://schemas.openxmlformats.org/officeDocument/2006/relationships/hyperlink" Target="https://fashionlovestory.ru/product/bryuki-chernye-klesh-s-posadkoy-na-talii" TargetMode="External"/><Relationship Id="rId159" Type="http://schemas.openxmlformats.org/officeDocument/2006/relationships/hyperlink" Target="https://fashionlovestory.ru/product/kostyum-kofeynyy-print-devochka-v-krossovkah" TargetMode="External"/><Relationship Id="rId170" Type="http://schemas.openxmlformats.org/officeDocument/2006/relationships/hyperlink" Target="https://fashionlovestory.ru/product/tunika-temno-sinyaya-print-cvety" TargetMode="External"/><Relationship Id="rId191" Type="http://schemas.openxmlformats.org/officeDocument/2006/relationships/hyperlink" Target="https://fashionlovestory.ru/product/futbolka-chernaya-print-zebra" TargetMode="External"/><Relationship Id="rId205" Type="http://schemas.openxmlformats.org/officeDocument/2006/relationships/hyperlink" Target="https://fashionlovestory.ru/product/sarafan-kremovyy-s-bantom" TargetMode="External"/><Relationship Id="rId107" Type="http://schemas.openxmlformats.org/officeDocument/2006/relationships/hyperlink" Target="https://fashionlovestory.ru/product/zhilet-haki" TargetMode="External"/><Relationship Id="rId11" Type="http://schemas.openxmlformats.org/officeDocument/2006/relationships/hyperlink" Target="https://fashionlovestory.ru/product/komplekt-vasilek-na-lune" TargetMode="External"/><Relationship Id="rId32" Type="http://schemas.openxmlformats.org/officeDocument/2006/relationships/hyperlink" Target="https://fashionlovestory.ru/product/futbolka-chernaja-vyshivka-shmel1" TargetMode="External"/><Relationship Id="rId53" Type="http://schemas.openxmlformats.org/officeDocument/2006/relationships/hyperlink" Target="https://fashionlovestory.ru/product/shapka-chernaya-s-shirokim-otvorotom" TargetMode="External"/><Relationship Id="rId74" Type="http://schemas.openxmlformats.org/officeDocument/2006/relationships/hyperlink" Target="https://fashionlovestory.ru/product/vodolazka-pudra-rozovaya-s-kruzhevom" TargetMode="External"/><Relationship Id="rId128" Type="http://schemas.openxmlformats.org/officeDocument/2006/relationships/hyperlink" Target="https://fashionlovestory.ru/product/plate-rozovoe-lyureks-s-serobrom-na-zapah" TargetMode="External"/><Relationship Id="rId149" Type="http://schemas.openxmlformats.org/officeDocument/2006/relationships/hyperlink" Target="https://fashionlovestory.ru/product/bluza-golubaya-shite-rukava-na-sborke" TargetMode="External"/><Relationship Id="rId5" Type="http://schemas.openxmlformats.org/officeDocument/2006/relationships/hyperlink" Target="https://fashionlovestory.ru/product/kostjum-svetlyj-xaki-afrikanka" TargetMode="External"/><Relationship Id="rId95" Type="http://schemas.openxmlformats.org/officeDocument/2006/relationships/hyperlink" Target="https://fashionlovestory.ru/product/shorty-mini-sportivnye-aktsija-futbolka-shorty-golfy-v-podarok1" TargetMode="External"/><Relationship Id="rId160" Type="http://schemas.openxmlformats.org/officeDocument/2006/relationships/hyperlink" Target="https://fashionlovestory.ru/product/kostyum-svetlyy-haki-print-olen" TargetMode="External"/><Relationship Id="rId181" Type="http://schemas.openxmlformats.org/officeDocument/2006/relationships/hyperlink" Target="https://fashionlovestory.ru/product/plate-goluboe-iz-setki-vyshivka-cvety" TargetMode="External"/><Relationship Id="rId216" Type="http://schemas.openxmlformats.org/officeDocument/2006/relationships/hyperlink" Target="https://fashionlovestory.ru/product/svitshot-temno-siniy-s-volanami" TargetMode="External"/><Relationship Id="rId22" Type="http://schemas.openxmlformats.org/officeDocument/2006/relationships/hyperlink" Target="https://fashionlovestory.ru/product/shorty-mini-sportivnye-chernye-minin" TargetMode="External"/><Relationship Id="rId43" Type="http://schemas.openxmlformats.org/officeDocument/2006/relationships/hyperlink" Target="https://fashionlovestory.ru/product/kostyum-haki-print-cvety" TargetMode="External"/><Relationship Id="rId64" Type="http://schemas.openxmlformats.org/officeDocument/2006/relationships/hyperlink" Target="https://fashionlovestory.ru/product/plate-temno-rozovoe-na-podklade" TargetMode="External"/><Relationship Id="rId118" Type="http://schemas.openxmlformats.org/officeDocument/2006/relationships/hyperlink" Target="https://fashionlovestory.ru/product/trench-belyj" TargetMode="External"/><Relationship Id="rId139" Type="http://schemas.openxmlformats.org/officeDocument/2006/relationships/hyperlink" Target="https://fashionlovestory.ru/product/kimono-grafit-s-kruzhevom" TargetMode="External"/><Relationship Id="rId85" Type="http://schemas.openxmlformats.org/officeDocument/2006/relationships/hyperlink" Target="https://fashionlovestory.ru/product/kostyum-serebryannyy-lyureks-s-manzhetami" TargetMode="External"/><Relationship Id="rId150" Type="http://schemas.openxmlformats.org/officeDocument/2006/relationships/hyperlink" Target="https://fashionlovestory.ru/product/bluzka-temno-sinyaya-print-palmy" TargetMode="External"/><Relationship Id="rId171" Type="http://schemas.openxmlformats.org/officeDocument/2006/relationships/hyperlink" Target="https://fashionlovestory.ru/product/sarafan-temno-siniy-print-oblaka-na-zapah" TargetMode="External"/><Relationship Id="rId192" Type="http://schemas.openxmlformats.org/officeDocument/2006/relationships/hyperlink" Target="https://fashionlovestory.ru/product/futbolka-nezhno-rozovaya-kletka" TargetMode="External"/><Relationship Id="rId206" Type="http://schemas.openxmlformats.org/officeDocument/2006/relationships/hyperlink" Target="https://fashionlovestory.ru/product/futbolka-krasnaya-print-arbuz" TargetMode="External"/><Relationship Id="rId12" Type="http://schemas.openxmlformats.org/officeDocument/2006/relationships/hyperlink" Target="https://fashionlovestory.ru/product/komplekt-molochnyj-melanzh-devochka-v-maske" TargetMode="External"/><Relationship Id="rId33" Type="http://schemas.openxmlformats.org/officeDocument/2006/relationships/hyperlink" Target="https://fashionlovestory.ru/product/futbolka-belaja-pajetki-perlamutr" TargetMode="External"/><Relationship Id="rId108" Type="http://schemas.openxmlformats.org/officeDocument/2006/relationships/hyperlink" Target="https://fashionlovestory.ru/product/zhilet-temno-siniy" TargetMode="External"/><Relationship Id="rId129" Type="http://schemas.openxmlformats.org/officeDocument/2006/relationships/hyperlink" Target="https://fashionlovestory.ru/product/plate-futlyar-krasnye-payetki-na-podklade" TargetMode="External"/><Relationship Id="rId54" Type="http://schemas.openxmlformats.org/officeDocument/2006/relationships/hyperlink" Target="https://fashionlovestory.ru/product/komplekt-shapka-i-sharf-siniy-melanzh" TargetMode="External"/><Relationship Id="rId75" Type="http://schemas.openxmlformats.org/officeDocument/2006/relationships/hyperlink" Target="https://fashionlovestory.ru/product/vodolazka-izumrudnaya-s-kruzhevom" TargetMode="External"/><Relationship Id="rId96" Type="http://schemas.openxmlformats.org/officeDocument/2006/relationships/hyperlink" Target="https://fashionlovestory.ru/product/shorty-mini-sportivnye-chernye-minin" TargetMode="External"/><Relationship Id="rId140" Type="http://schemas.openxmlformats.org/officeDocument/2006/relationships/hyperlink" Target="https://fashionlovestory.ru/product/kimono-siniy-indigo-s-kruzhevom" TargetMode="External"/><Relationship Id="rId161" Type="http://schemas.openxmlformats.org/officeDocument/2006/relationships/hyperlink" Target="https://fashionlovestory.ru/product/kostyum-goluboy-print-devochka-s-arbuzom" TargetMode="External"/><Relationship Id="rId182" Type="http://schemas.openxmlformats.org/officeDocument/2006/relationships/hyperlink" Target="https://fashionlovestory.ru/product/sarafan-lnyanoy-bezhevaya-poloska" TargetMode="External"/><Relationship Id="rId217" Type="http://schemas.openxmlformats.org/officeDocument/2006/relationships/hyperlink" Target="https://fashionlovestory.ru/product/svitshot-haki-s-volanami" TargetMode="External"/><Relationship Id="rId6" Type="http://schemas.openxmlformats.org/officeDocument/2006/relationships/hyperlink" Target="https://fashionlovestory.ru/product/pojas-sinij-dzhins" TargetMode="External"/><Relationship Id="rId23" Type="http://schemas.openxmlformats.org/officeDocument/2006/relationships/hyperlink" Target="https://fashionlovestory.ru/product/shorty-mini-sportivnye-bezhevye-mini" TargetMode="External"/><Relationship Id="rId119" Type="http://schemas.openxmlformats.org/officeDocument/2006/relationships/hyperlink" Target="https://fashionlovestory.ru/product/18sp3007dblfl" TargetMode="External"/><Relationship Id="rId44" Type="http://schemas.openxmlformats.org/officeDocument/2006/relationships/hyperlink" Target="https://fashionlovestory.ru/product/kostyum-bordovyy-devochka-na-samokate" TargetMode="External"/><Relationship Id="rId65" Type="http://schemas.openxmlformats.org/officeDocument/2006/relationships/hyperlink" Target="https://fashionlovestory.ru/product/plate-goluboe-na-podklade" TargetMode="External"/><Relationship Id="rId86" Type="http://schemas.openxmlformats.org/officeDocument/2006/relationships/hyperlink" Target="https://fashionlovestory.ru/product/kostyum-zolotoy-lyureks-s-manzhetami" TargetMode="External"/><Relationship Id="rId130" Type="http://schemas.openxmlformats.org/officeDocument/2006/relationships/hyperlink" Target="https://fashionlovestory.ru/product/plate-chernoe-s-zolotom-lyureks-na-zapah" TargetMode="External"/><Relationship Id="rId151" Type="http://schemas.openxmlformats.org/officeDocument/2006/relationships/hyperlink" Target="https://fashionlovestory.ru/product/kombizon-chernyy-s-vyrezom-setka-siren" TargetMode="External"/><Relationship Id="rId172" Type="http://schemas.openxmlformats.org/officeDocument/2006/relationships/hyperlink" Target="https://fashionlovestory.ru/product/plate-kremovoe-print-listya-1" TargetMode="External"/><Relationship Id="rId193" Type="http://schemas.openxmlformats.org/officeDocument/2006/relationships/hyperlink" Target="https://fashionlovestory.ru/product/yubka-kruiz-na-zapah-rozovaya-poloska" TargetMode="External"/><Relationship Id="rId207" Type="http://schemas.openxmlformats.org/officeDocument/2006/relationships/hyperlink" Target="https://fashionlovestory.ru/product/futbolka-golubaya-print-arbuz" TargetMode="External"/><Relationship Id="rId13" Type="http://schemas.openxmlformats.org/officeDocument/2006/relationships/hyperlink" Target="https://fashionlovestory.ru/product/komplekt-seriy-melanj-devochka-v-maske" TargetMode="External"/><Relationship Id="rId109" Type="http://schemas.openxmlformats.org/officeDocument/2006/relationships/hyperlink" Target="https://fashionlovestory.ru/product/bomber-pesochnyy-vyshivka-klenovyy-list" TargetMode="External"/><Relationship Id="rId34" Type="http://schemas.openxmlformats.org/officeDocument/2006/relationships/hyperlink" Target="http://fashionlovestory.ru/tunika-belaja-vyshivka-strekoza" TargetMode="External"/><Relationship Id="rId55" Type="http://schemas.openxmlformats.org/officeDocument/2006/relationships/hyperlink" Target="https://fashionlovestory.ru/product/komplekt-shapka-i-sharf-pudra-rozovyy" TargetMode="External"/><Relationship Id="rId76" Type="http://schemas.openxmlformats.org/officeDocument/2006/relationships/hyperlink" Target="https://fashionlovestory.ru/product/vodolazka-chernaya-s-kruzhevom" TargetMode="External"/><Relationship Id="rId97" Type="http://schemas.openxmlformats.org/officeDocument/2006/relationships/hyperlink" Target="https://fashionlovestory.ru/product/haki-mini-akcya" TargetMode="External"/><Relationship Id="rId120" Type="http://schemas.openxmlformats.org/officeDocument/2006/relationships/hyperlink" Target="https://fashionlovestory.ru/product/kombinezon-zelenyy-vyshivka-osennie-listya" TargetMode="External"/><Relationship Id="rId141" Type="http://schemas.openxmlformats.org/officeDocument/2006/relationships/hyperlink" Target="https://fashionlovestory.ru/product/top-kremovyy-s-molochnym-kruzhevom" TargetMode="External"/><Relationship Id="rId7" Type="http://schemas.openxmlformats.org/officeDocument/2006/relationships/hyperlink" Target="https://fashionlovestory.ru/product/pojas-goluboj-dzhins" TargetMode="External"/><Relationship Id="rId162" Type="http://schemas.openxmlformats.org/officeDocument/2006/relationships/hyperlink" Target="https://fashionlovestory.ru/product/kostyum-temno-siniy-dzhins-print-olen" TargetMode="External"/><Relationship Id="rId183" Type="http://schemas.openxmlformats.org/officeDocument/2006/relationships/hyperlink" Target="https://fashionlovestory.ru/product/plate-rozovoe-v-melkiy-goroh" TargetMode="External"/><Relationship Id="rId218" Type="http://schemas.openxmlformats.org/officeDocument/2006/relationships/printerSettings" Target="../printerSettings/printerSettings1.bin"/><Relationship Id="rId24" Type="http://schemas.openxmlformats.org/officeDocument/2006/relationships/hyperlink" Target="https://fashionlovestory.ru/product/shorty-sinie-dzhins" TargetMode="External"/><Relationship Id="rId45" Type="http://schemas.openxmlformats.org/officeDocument/2006/relationships/hyperlink" Target="https://fashionlovestory.ru/product/kostyum-chernyy-print-matreshka" TargetMode="External"/><Relationship Id="rId66" Type="http://schemas.openxmlformats.org/officeDocument/2006/relationships/hyperlink" Target="https://fashionlovestory.ru/product/plate-chernoe-polosy-so-zvezdami" TargetMode="External"/><Relationship Id="rId87" Type="http://schemas.openxmlformats.org/officeDocument/2006/relationships/hyperlink" Target="https://fashionlovestory.ru/product/kostyum-chernyy-lyureks-s-manzhetami" TargetMode="External"/><Relationship Id="rId110" Type="http://schemas.openxmlformats.org/officeDocument/2006/relationships/hyperlink" Target="https://fashionlovestory.ru/product/bomber-temno-siniy-vyshivka-klenovyy-list" TargetMode="External"/><Relationship Id="rId131" Type="http://schemas.openxmlformats.org/officeDocument/2006/relationships/hyperlink" Target="https://fashionlovestory.ru/product/plate-rozovoe-lyureks-na-zapah-serebro" TargetMode="External"/><Relationship Id="rId152" Type="http://schemas.openxmlformats.org/officeDocument/2006/relationships/hyperlink" Target="https://fashionlovestory.ru/product/plate-chernoe-print-mimozy" TargetMode="External"/><Relationship Id="rId173" Type="http://schemas.openxmlformats.org/officeDocument/2006/relationships/hyperlink" Target="https://fashionlovestory.ru/product/plate-temno-sinee-print-cvety-1" TargetMode="External"/><Relationship Id="rId194" Type="http://schemas.openxmlformats.org/officeDocument/2006/relationships/hyperlink" Target="https://fashionlovestory.ru/product/yubka-kruiz-na-zapah-golubaya-poloska" TargetMode="External"/><Relationship Id="rId208" Type="http://schemas.openxmlformats.org/officeDocument/2006/relationships/hyperlink" Target="https://fashionlovestory.ru/product/futbolka-golubaya-vyrez-serdechko-1" TargetMode="External"/><Relationship Id="rId14" Type="http://schemas.openxmlformats.org/officeDocument/2006/relationships/hyperlink" Target="https://fashionlovestory.ru/product/kostyum-goluboy-devochka-s-irisami" TargetMode="External"/><Relationship Id="rId30" Type="http://schemas.openxmlformats.org/officeDocument/2006/relationships/hyperlink" Target="https://fashionlovestory.ru/product/futbolka-belaja-vyshivka-klever-na-karmashke" TargetMode="External"/><Relationship Id="rId35" Type="http://schemas.openxmlformats.org/officeDocument/2006/relationships/hyperlink" Target="http://fashionlovestory.ru/t-shirts/futbolka-chernaja-s-serdechkami" TargetMode="External"/><Relationship Id="rId56" Type="http://schemas.openxmlformats.org/officeDocument/2006/relationships/hyperlink" Target="https://fashionlovestory.ru/product/kostyum-dzhinsovyy-devochka-v-shubke" TargetMode="External"/><Relationship Id="rId77" Type="http://schemas.openxmlformats.org/officeDocument/2006/relationships/hyperlink" Target="https://fashionlovestory.ru/product/vodolazka-golubaya-s-kruzhevom" TargetMode="External"/><Relationship Id="rId100" Type="http://schemas.openxmlformats.org/officeDocument/2006/relationships/hyperlink" Target="https://fashionlovestory.ru/product/yubka-bordovaya-otdelka-plisse" TargetMode="External"/><Relationship Id="rId105" Type="http://schemas.openxmlformats.org/officeDocument/2006/relationships/hyperlink" Target="http://fashionlovestory.ru/blouse/komplekt-bluzapojas-kremovaja-tsvety" TargetMode="External"/><Relationship Id="rId126" Type="http://schemas.openxmlformats.org/officeDocument/2006/relationships/hyperlink" Target="https://fashionlovestory.ru/product/bodi-vodolazka-molochnoe-so-zvezdami" TargetMode="External"/><Relationship Id="rId147" Type="http://schemas.openxmlformats.org/officeDocument/2006/relationships/hyperlink" Target="https://fashionlovestory.ru/product/plate-chernoe-rukava-pyshnaya-setka-vyshivka-cvety" TargetMode="External"/><Relationship Id="rId168" Type="http://schemas.openxmlformats.org/officeDocument/2006/relationships/hyperlink" Target="https://fashionlovestory.ru/product/trench-seryy-print-cvety-na-podklade" TargetMode="External"/><Relationship Id="rId8" Type="http://schemas.openxmlformats.org/officeDocument/2006/relationships/hyperlink" Target="https://fashionlovestory.ru/product/karset" TargetMode="External"/><Relationship Id="rId51" Type="http://schemas.openxmlformats.org/officeDocument/2006/relationships/hyperlink" Target="https://fashionlovestory.ru/product/shapka-bezhevaya-s-shirokim-otvorotom" TargetMode="External"/><Relationship Id="rId72" Type="http://schemas.openxmlformats.org/officeDocument/2006/relationships/hyperlink" Target="https://fashionlovestory.ru/product/vodolazka-pudra-rozovaya-s-volanchikom" TargetMode="External"/><Relationship Id="rId93" Type="http://schemas.openxmlformats.org/officeDocument/2006/relationships/hyperlink" Target="https://fashionlovestory.ru/product/bryuki-gorchichno-korichnevye-so-strelkami" TargetMode="External"/><Relationship Id="rId98" Type="http://schemas.openxmlformats.org/officeDocument/2006/relationships/hyperlink" Target="https://fashionlovestory.ru/product/yubka-temno-sinyaya-s-goluboy-kletkoy" TargetMode="External"/><Relationship Id="rId121" Type="http://schemas.openxmlformats.org/officeDocument/2006/relationships/hyperlink" Target="https://fashionlovestory.ru/product/kombinezon-bordovyy-vyshivka-osennie-listya" TargetMode="External"/><Relationship Id="rId142" Type="http://schemas.openxmlformats.org/officeDocument/2006/relationships/hyperlink" Target="https://fashionlovestory.ru/product/plate-korichnevoe-futlyar-bordovo-sinyaya-kletka" TargetMode="External"/><Relationship Id="rId163" Type="http://schemas.openxmlformats.org/officeDocument/2006/relationships/hyperlink" Target="https://fashionlovestory.ru/product/kostyum-bezhevyy-melanzh-krasnye-serdechki" TargetMode="External"/><Relationship Id="rId184" Type="http://schemas.openxmlformats.org/officeDocument/2006/relationships/hyperlink" Target="https://fashionlovestory.ru/product/plate-sinee-v-melkiy-goroh" TargetMode="External"/><Relationship Id="rId189" Type="http://schemas.openxmlformats.org/officeDocument/2006/relationships/hyperlink" Target="https://fashionlovestory.ru/product/kostyum-futer-kofeynyy-print-zhiraf" TargetMode="External"/><Relationship Id="rId219" Type="http://schemas.openxmlformats.org/officeDocument/2006/relationships/drawing" Target="../drawings/drawing1.xml"/><Relationship Id="rId3" Type="http://schemas.openxmlformats.org/officeDocument/2006/relationships/hyperlink" Target="https://fashionlovestory.ru/product/kupalnik-rozoviy-poloska" TargetMode="External"/><Relationship Id="rId214" Type="http://schemas.openxmlformats.org/officeDocument/2006/relationships/hyperlink" Target="https://fashionlovestory.ru/product/bluza-chernaya-s-kruzhevom" TargetMode="External"/><Relationship Id="rId25" Type="http://schemas.openxmlformats.org/officeDocument/2006/relationships/hyperlink" Target="https://fashionlovestory.ru/product/futbolka-a" TargetMode="External"/><Relationship Id="rId46" Type="http://schemas.openxmlformats.org/officeDocument/2006/relationships/hyperlink" Target="https://fashionlovestory.ru/product/krasnyy-krasnyy-print-lyzhnica" TargetMode="External"/><Relationship Id="rId67" Type="http://schemas.openxmlformats.org/officeDocument/2006/relationships/hyperlink" Target="https://fashionlovestory.ru/product/plate-temno-sinee-polosy-so-zvezdami" TargetMode="External"/><Relationship Id="rId116" Type="http://schemas.openxmlformats.org/officeDocument/2006/relationships/hyperlink" Target="https://fashionlovestory.ru/product/vetrovka-krasnaya-uteplennaya" TargetMode="External"/><Relationship Id="rId137" Type="http://schemas.openxmlformats.org/officeDocument/2006/relationships/hyperlink" Target="https://fashionlovestory.ru/product/kimono-chernoe-s-kruzhevom" TargetMode="External"/><Relationship Id="rId158" Type="http://schemas.openxmlformats.org/officeDocument/2006/relationships/hyperlink" Target="https://fashionlovestory.ru/product/kostyum-haki-print-devochka-v-krossovkah" TargetMode="External"/><Relationship Id="rId20" Type="http://schemas.openxmlformats.org/officeDocument/2006/relationships/hyperlink" Target="https://fashionlovestory.ru/product/jubka-pyshnaja-temno-sinjaja" TargetMode="External"/><Relationship Id="rId41" Type="http://schemas.openxmlformats.org/officeDocument/2006/relationships/hyperlink" Target="https://fashionlovestory.ru/product/kostyum-haki-melanzh" TargetMode="External"/><Relationship Id="rId62" Type="http://schemas.openxmlformats.org/officeDocument/2006/relationships/hyperlink" Target="https://fashionlovestory.ru/product/plate-temno-sinee-print-cvety" TargetMode="External"/><Relationship Id="rId83" Type="http://schemas.openxmlformats.org/officeDocument/2006/relationships/hyperlink" Target="http://www.catalog.fashionlovestory.ru/17PF1181KHL.html" TargetMode="External"/><Relationship Id="rId88" Type="http://schemas.openxmlformats.org/officeDocument/2006/relationships/hyperlink" Target="http://www.catalog.fashionlovestory.ru/17AW9023DGRHR.html" TargetMode="External"/><Relationship Id="rId111" Type="http://schemas.openxmlformats.org/officeDocument/2006/relationships/hyperlink" Target="https://fashionlovestory.ru/product/dzhinsovaya-kurtka-temnaya-dzhinsa-vyshivka-klenovyy-list" TargetMode="External"/><Relationship Id="rId132" Type="http://schemas.openxmlformats.org/officeDocument/2006/relationships/hyperlink" Target="https://fashionlovestory.ru/product/top-rozovyy-iz-payetok-a-podklade" TargetMode="External"/><Relationship Id="rId153" Type="http://schemas.openxmlformats.org/officeDocument/2006/relationships/hyperlink" Target="https://fashionlovestory.ru/product/plate-molochnoe-print-mimozy" TargetMode="External"/><Relationship Id="rId174" Type="http://schemas.openxmlformats.org/officeDocument/2006/relationships/hyperlink" Target="https://fashionlovestory.ru/product/plate-temno-sinee-plisse" TargetMode="External"/><Relationship Id="rId179" Type="http://schemas.openxmlformats.org/officeDocument/2006/relationships/hyperlink" Target="https://fashionlovestory.ru/product/plate-krasnoe-sportivnoe-na-kuliske" TargetMode="External"/><Relationship Id="rId195" Type="http://schemas.openxmlformats.org/officeDocument/2006/relationships/hyperlink" Target="https://fashionlovestory.ru/product/top-rozovaya-poloska-s-vyshivkoy-cvety-1" TargetMode="External"/><Relationship Id="rId209" Type="http://schemas.openxmlformats.org/officeDocument/2006/relationships/hyperlink" Target="https://fashionlovestory.ru/product/futbolka-krasnaya-vyrez-serdechko" TargetMode="External"/><Relationship Id="rId190" Type="http://schemas.openxmlformats.org/officeDocument/2006/relationships/hyperlink" Target="https://fashionlovestory.ru/product/futbolka-belaya-print-olen" TargetMode="External"/><Relationship Id="rId204" Type="http://schemas.openxmlformats.org/officeDocument/2006/relationships/hyperlink" Target="https://fashionlovestory.ru/product/sarafan-kremovyy-v-polosku-s-bantom" TargetMode="External"/><Relationship Id="rId15" Type="http://schemas.openxmlformats.org/officeDocument/2006/relationships/hyperlink" Target="https://fashionlovestory.ru/product/kostjum-limonnyj-devochka-s-ljupinami" TargetMode="External"/><Relationship Id="rId36" Type="http://schemas.openxmlformats.org/officeDocument/2006/relationships/hyperlink" Target="https://fashionlovestory.ru/product/bejevoe-print-cveti" TargetMode="External"/><Relationship Id="rId57" Type="http://schemas.openxmlformats.org/officeDocument/2006/relationships/hyperlink" Target="https://fashionlovestory.ru/product/kostyum-flis-temno-siniy-devochka-v-shubke" TargetMode="External"/><Relationship Id="rId106" Type="http://schemas.openxmlformats.org/officeDocument/2006/relationships/hyperlink" Target="https://fashionlovestory.ru/product/zhilet-bezhevyy" TargetMode="External"/><Relationship Id="rId127" Type="http://schemas.openxmlformats.org/officeDocument/2006/relationships/hyperlink" Target="https://fashionlovestory.ru/product/plate-chernoe-lyureks-na-zapah-zoloto" TargetMode="External"/><Relationship Id="rId10" Type="http://schemas.openxmlformats.org/officeDocument/2006/relationships/hyperlink" Target="https://fashionlovestory.ru/product/komplekt-temno-sinij-devochka-na-lune" TargetMode="External"/><Relationship Id="rId31" Type="http://schemas.openxmlformats.org/officeDocument/2006/relationships/hyperlink" Target="http://fashionlovestory.ru/t-shirts/futbolka-svetlo-rozovaja-vyshivka-zvezda" TargetMode="External"/><Relationship Id="rId52" Type="http://schemas.openxmlformats.org/officeDocument/2006/relationships/hyperlink" Target="https://fashionlovestory.ru/product/shapka-seraya-s-shirokim-otvorotom" TargetMode="External"/><Relationship Id="rId73" Type="http://schemas.openxmlformats.org/officeDocument/2006/relationships/hyperlink" Target="https://fashionlovestory.ru/product/vodolazka-golubaya-s-volanchikom" TargetMode="External"/><Relationship Id="rId78" Type="http://schemas.openxmlformats.org/officeDocument/2006/relationships/hyperlink" Target="https://fashionlovestory.ru/product/bluzka-kremovaya-na-zavyazkah" TargetMode="External"/><Relationship Id="rId94" Type="http://schemas.openxmlformats.org/officeDocument/2006/relationships/hyperlink" Target="https://fashionlovestory.ru/product/shorty-sinie-dzhins" TargetMode="External"/><Relationship Id="rId99" Type="http://schemas.openxmlformats.org/officeDocument/2006/relationships/hyperlink" Target="https://fashionlovestory.ru/product/yubka-grafit-s-rozovoy-kletkoy" TargetMode="External"/><Relationship Id="rId101" Type="http://schemas.openxmlformats.org/officeDocument/2006/relationships/hyperlink" Target="https://fashionlovestory.ru/product/yubka-sinyaya-belyy-kant" TargetMode="External"/><Relationship Id="rId122" Type="http://schemas.openxmlformats.org/officeDocument/2006/relationships/hyperlink" Target="https://fashionlovestory.ru/product/kombinezon-chernyy-vyshivka-osennie-listya" TargetMode="External"/><Relationship Id="rId143" Type="http://schemas.openxmlformats.org/officeDocument/2006/relationships/hyperlink" Target="https://fashionlovestory.ru/product/plate-seroe-futlyar-rozovo-belaya-kletka" TargetMode="External"/><Relationship Id="rId148" Type="http://schemas.openxmlformats.org/officeDocument/2006/relationships/hyperlink" Target="https://fashionlovestory.ru/product/plate-golubaya-kletka-letuchaya-mysh" TargetMode="External"/><Relationship Id="rId164" Type="http://schemas.openxmlformats.org/officeDocument/2006/relationships/hyperlink" Target="https://fashionlovestory.ru/product/kostyum-chernyy-print-sova" TargetMode="External"/><Relationship Id="rId169" Type="http://schemas.openxmlformats.org/officeDocument/2006/relationships/hyperlink" Target="https://fashionlovestory.ru/product/trench-zheltyy-print-cvety-na-podklade" TargetMode="External"/><Relationship Id="rId185" Type="http://schemas.openxmlformats.org/officeDocument/2006/relationships/hyperlink" Target="https://fashionlovestory.ru/product/plate-myatnoe-v-melkiy-goroh" TargetMode="External"/><Relationship Id="rId4" Type="http://schemas.openxmlformats.org/officeDocument/2006/relationships/hyperlink" Target="https://fashionlovestory.ru/product/kostjum-mentolovyj-devochka-s-arbuzom" TargetMode="External"/><Relationship Id="rId9" Type="http://schemas.openxmlformats.org/officeDocument/2006/relationships/hyperlink" Target="https://fashionlovestory.ru/product/kostjum-sero-korichnevyj-devochka-v-shljape" TargetMode="External"/><Relationship Id="rId180" Type="http://schemas.openxmlformats.org/officeDocument/2006/relationships/hyperlink" Target="https://fashionlovestory.ru/product/plate-goluboe-sportivnoe-na-kuliske" TargetMode="External"/><Relationship Id="rId210" Type="http://schemas.openxmlformats.org/officeDocument/2006/relationships/hyperlink" Target="https://fashionlovestory.ru/product/futbolka-svetlo-rozovaya-vyrez-serdechko" TargetMode="External"/><Relationship Id="rId215" Type="http://schemas.openxmlformats.org/officeDocument/2006/relationships/hyperlink" Target="https://fashionlovestory.ru/product/svitshot-krasnyy-s-volanami" TargetMode="External"/><Relationship Id="rId26" Type="http://schemas.openxmlformats.org/officeDocument/2006/relationships/hyperlink" Target="https://fashionlovestory.ru/product/futbolka-chernaja-devochka-s-rozami" TargetMode="External"/><Relationship Id="rId47" Type="http://schemas.openxmlformats.org/officeDocument/2006/relationships/hyperlink" Target="https://fashionlovestory.ru/product/plate-sviter-kremovoe-melanzh" TargetMode="External"/><Relationship Id="rId68" Type="http://schemas.openxmlformats.org/officeDocument/2006/relationships/hyperlink" Target="https://fashionlovestory.ru/product/dzhemper-krasnyy-s-kosami" TargetMode="External"/><Relationship Id="rId89" Type="http://schemas.openxmlformats.org/officeDocument/2006/relationships/hyperlink" Target="http://www.catalog.fashionlovestory.ru/17AW9023BCHR.html" TargetMode="External"/><Relationship Id="rId112" Type="http://schemas.openxmlformats.org/officeDocument/2006/relationships/hyperlink" Target="https://fashionlovestory.ru/product/dzhinsovaya-kurtka-svetlaya-dzhinsa-vyshivka-klenovyy-list" TargetMode="External"/><Relationship Id="rId133" Type="http://schemas.openxmlformats.org/officeDocument/2006/relationships/hyperlink" Target="https://fashionlovestory.ru/product/platya-krasnyy-lyureks" TargetMode="External"/><Relationship Id="rId154" Type="http://schemas.openxmlformats.org/officeDocument/2006/relationships/hyperlink" Target="https://fashionlovestory.ru/product/plate-temno-sinee-print-cvety-3" TargetMode="External"/><Relationship Id="rId175" Type="http://schemas.openxmlformats.org/officeDocument/2006/relationships/hyperlink" Target="https://fashionlovestory.ru/product/plate-temno-sinee-shite-na-podklade" TargetMode="External"/><Relationship Id="rId196" Type="http://schemas.openxmlformats.org/officeDocument/2006/relationships/hyperlink" Target="https://fashionlovestory.ru/product/top-rozovaya-poloska-s-vyshivkoy-cvety-1" TargetMode="External"/><Relationship Id="rId200" Type="http://schemas.openxmlformats.org/officeDocument/2006/relationships/hyperlink" Target="https://fashionlovestory.ru/product/jubka-pyshnaja-golubaja-kletka" TargetMode="External"/><Relationship Id="rId16" Type="http://schemas.openxmlformats.org/officeDocument/2006/relationships/hyperlink" Target="http://fashionlovestory.ru/verxnjaja-odezhda/kostjum-chernyj-prostoy" TargetMode="External"/><Relationship Id="rId37" Type="http://schemas.openxmlformats.org/officeDocument/2006/relationships/hyperlink" Target="https://fashionlovestory.ru/product/platje-molochnoe-vyshivka-shmel" TargetMode="External"/><Relationship Id="rId58" Type="http://schemas.openxmlformats.org/officeDocument/2006/relationships/hyperlink" Target="https://fashionlovestory.ru/product/svitshot-chernyy-s-zvezdnymi-payetkami" TargetMode="External"/><Relationship Id="rId79" Type="http://schemas.openxmlformats.org/officeDocument/2006/relationships/hyperlink" Target="https://fashionlovestory.ru/product/bluzka-grafit-na-zavyazkah" TargetMode="External"/><Relationship Id="rId102" Type="http://schemas.openxmlformats.org/officeDocument/2006/relationships/hyperlink" Target="https://fashionlovestory.ru/product/yubka-karandash-bordovaya-1" TargetMode="External"/><Relationship Id="rId123" Type="http://schemas.openxmlformats.org/officeDocument/2006/relationships/hyperlink" Target="https://fashionlovestory.ru/product/futbolka-chernaya-devochka-v-naushnikah" TargetMode="External"/><Relationship Id="rId144" Type="http://schemas.openxmlformats.org/officeDocument/2006/relationships/hyperlink" Target="https://fashionlovestory.ru/product/plate-svetlo-rozovoe-s-vyrezom-i-kruzhevom" TargetMode="External"/><Relationship Id="rId90" Type="http://schemas.openxmlformats.org/officeDocument/2006/relationships/hyperlink" Target="https://fashionlovestory.ru/product/bryuki-bordovye-s-zashchipami" TargetMode="External"/><Relationship Id="rId165" Type="http://schemas.openxmlformats.org/officeDocument/2006/relationships/hyperlink" Target="https://fashionlovestory.ru/product/kostyum-haki-lyureks-s-broshyu" TargetMode="External"/><Relationship Id="rId186" Type="http://schemas.openxmlformats.org/officeDocument/2006/relationships/hyperlink" Target="https://fashionlovestory.ru/product/plate-bezhevoe-goroh" TargetMode="External"/><Relationship Id="rId211" Type="http://schemas.openxmlformats.org/officeDocument/2006/relationships/hyperlink" Target="https://fashionlovestory.ru/product/futbolka-golubaya-vyrez-serdechko-1" TargetMode="External"/><Relationship Id="rId27" Type="http://schemas.openxmlformats.org/officeDocument/2006/relationships/hyperlink" Target="https://fashionlovestory.ru/product/futbolka-molochnaja-devochka-s-romashkamii" TargetMode="External"/><Relationship Id="rId48" Type="http://schemas.openxmlformats.org/officeDocument/2006/relationships/hyperlink" Target="https://fashionlovestory.ru/product/plate-sviter-korichnevoe" TargetMode="External"/><Relationship Id="rId69" Type="http://schemas.openxmlformats.org/officeDocument/2006/relationships/hyperlink" Target="https://fashionlovestory.ru/product/dzhemper-haki-s-kosami" TargetMode="External"/><Relationship Id="rId113" Type="http://schemas.openxmlformats.org/officeDocument/2006/relationships/hyperlink" Target="https://fashionlovestory.ru/product/vetrovka-belaya-print-sinie-cvety" TargetMode="External"/><Relationship Id="rId134" Type="http://schemas.openxmlformats.org/officeDocument/2006/relationships/hyperlink" Target="https://fashionlovestory.ru/product/plate-chernoe-lyureks-na-zapah" TargetMode="External"/><Relationship Id="rId80" Type="http://schemas.openxmlformats.org/officeDocument/2006/relationships/hyperlink" Target="https://fashionlovestory.ru/product/longsliv-bezhevaya-poloska-vyshivka-sinichka" TargetMode="External"/><Relationship Id="rId155" Type="http://schemas.openxmlformats.org/officeDocument/2006/relationships/hyperlink" Target="https://fashionlovestory.ru/product/plate-molochnoe-print-rozy" TargetMode="External"/><Relationship Id="rId176" Type="http://schemas.openxmlformats.org/officeDocument/2006/relationships/hyperlink" Target="https://fashionlovestory.ru/product/plate-pudra-rozovoe-shite-na-podklade" TargetMode="External"/><Relationship Id="rId197" Type="http://schemas.openxmlformats.org/officeDocument/2006/relationships/hyperlink" Target="https://fashionlovestory.ru/product/bryuki-pudra-rozovye-s-zashchipami" TargetMode="External"/><Relationship Id="rId201" Type="http://schemas.openxmlformats.org/officeDocument/2006/relationships/hyperlink" Target="https://fashionlovestory.ru/product/yubka-haki-s-oborkoy-na-podklade" TargetMode="External"/><Relationship Id="rId17" Type="http://schemas.openxmlformats.org/officeDocument/2006/relationships/hyperlink" Target="https://fashionlovestory.ru/product/kostjum-goluboj-devochka-s-irisamii" TargetMode="External"/><Relationship Id="rId38" Type="http://schemas.openxmlformats.org/officeDocument/2006/relationships/hyperlink" Target="https://fashionlovestory.ru/product/platje-bezhevoe-vyshivka-shmel" TargetMode="External"/><Relationship Id="rId59" Type="http://schemas.openxmlformats.org/officeDocument/2006/relationships/hyperlink" Target="https://fashionlovestory.ru/product/svitshot-seryy-s-zvezdnymi-payetkami" TargetMode="External"/><Relationship Id="rId103" Type="http://schemas.openxmlformats.org/officeDocument/2006/relationships/hyperlink" Target="https://fashionlovestory.ru/product/yubka-korichnevaya" TargetMode="External"/><Relationship Id="rId124" Type="http://schemas.openxmlformats.org/officeDocument/2006/relationships/hyperlink" Target="https://fashionlovestory.ru/product/bomber-kremovyy-na-podklade-s-payetkami" TargetMode="External"/><Relationship Id="rId70" Type="http://schemas.openxmlformats.org/officeDocument/2006/relationships/hyperlink" Target="https://fashionlovestory.ru/product/dzhemper-bordovyy-s-kosami" TargetMode="External"/><Relationship Id="rId91" Type="http://schemas.openxmlformats.org/officeDocument/2006/relationships/hyperlink" Target="https://fashionlovestory.ru/product/bryuki-korichnevye-s-zashchipami" TargetMode="External"/><Relationship Id="rId145" Type="http://schemas.openxmlformats.org/officeDocument/2006/relationships/hyperlink" Target="https://fashionlovestory.ru/product/plate-temno-sinee-s-vyrezom-i-kruzhevom" TargetMode="External"/><Relationship Id="rId166" Type="http://schemas.openxmlformats.org/officeDocument/2006/relationships/hyperlink" Target="https://fashionlovestory.ru/product/bomber-udlinennyy-haki-na-podklade" TargetMode="External"/><Relationship Id="rId187" Type="http://schemas.openxmlformats.org/officeDocument/2006/relationships/hyperlink" Target="https://fashionlovestory.ru/product/plate-bezhevoe-goroshki" TargetMode="External"/><Relationship Id="rId1" Type="http://schemas.openxmlformats.org/officeDocument/2006/relationships/hyperlink" Target="http://fashionlovestory.ru/tunika-belaja-vyshivka-strekoza" TargetMode="External"/><Relationship Id="rId212" Type="http://schemas.openxmlformats.org/officeDocument/2006/relationships/hyperlink" Target="https://fashionlovestory.ru/product/bluza-kofeynaya-s-kruzhevom" TargetMode="External"/><Relationship Id="rId28" Type="http://schemas.openxmlformats.org/officeDocument/2006/relationships/hyperlink" Target="https://fashionlovestory.ru/product/futbolka-belaja-print-devochka-s-irisami" TargetMode="External"/><Relationship Id="rId49" Type="http://schemas.openxmlformats.org/officeDocument/2006/relationships/hyperlink" Target="https://fashionlovestory.ru/product/komplekt-shapka-i-sharf-haki-oliva" TargetMode="External"/><Relationship Id="rId114" Type="http://schemas.openxmlformats.org/officeDocument/2006/relationships/hyperlink" Target="https://fashionlovestory.ru/product/vetrovka-izumrudnaya-uteplennaya" TargetMode="External"/><Relationship Id="rId60" Type="http://schemas.openxmlformats.org/officeDocument/2006/relationships/hyperlink" Target="https://fashionlovestory.ru/product/plate-bordovoe-futlyar-s-kruzhevom" TargetMode="External"/><Relationship Id="rId81" Type="http://schemas.openxmlformats.org/officeDocument/2006/relationships/hyperlink" Target="http://www.catalog.fashionlovestory.ru/18PS1172BGFE.html" TargetMode="External"/><Relationship Id="rId135" Type="http://schemas.openxmlformats.org/officeDocument/2006/relationships/hyperlink" Target="https://fashionlovestory.ru/product/plate-zelenoe-lyureks-na-zapah" TargetMode="External"/><Relationship Id="rId156" Type="http://schemas.openxmlformats.org/officeDocument/2006/relationships/hyperlink" Target="https://fashionlovestory.ru/product/plate-rubashka-chernoe-krasnaya-poloska" TargetMode="External"/><Relationship Id="rId177" Type="http://schemas.openxmlformats.org/officeDocument/2006/relationships/hyperlink" Target="https://fashionlovestory.ru/product/plate-goluboe-shite-na-podklade" TargetMode="External"/><Relationship Id="rId198" Type="http://schemas.openxmlformats.org/officeDocument/2006/relationships/hyperlink" Target="https://fashionlovestory.ru/product/byuki-bezhevye-s-zashchipami" TargetMode="External"/><Relationship Id="rId202" Type="http://schemas.openxmlformats.org/officeDocument/2006/relationships/hyperlink" Target="https://fashionlovestory.ru/product/yubka-belaya-s-oborkoy-na-podklade" TargetMode="External"/><Relationship Id="rId18" Type="http://schemas.openxmlformats.org/officeDocument/2006/relationships/hyperlink" Target="https://fashionlovestory.ru/product/jubka-pyshnaja-krasnaja" TargetMode="External"/><Relationship Id="rId39" Type="http://schemas.openxmlformats.org/officeDocument/2006/relationships/hyperlink" Target="https://fashionlovestory.ru/product/sarafan-belyj-tsvety-xaki" TargetMode="External"/><Relationship Id="rId50" Type="http://schemas.openxmlformats.org/officeDocument/2006/relationships/hyperlink" Target="https://fashionlovestory.ru/product/komplekt-chalma-i-snud-svetlo-bezhevyy" TargetMode="External"/><Relationship Id="rId104" Type="http://schemas.openxmlformats.org/officeDocument/2006/relationships/hyperlink" Target="http://fashionlovestory.ru/blouse/komplekt-bluzapojas-golubaja-poloska-oduvanchiki" TargetMode="External"/><Relationship Id="rId125" Type="http://schemas.openxmlformats.org/officeDocument/2006/relationships/hyperlink" Target="https://fashionlovestory.ru/product/bomber-seryy-na-podklade-s-payetkami" TargetMode="External"/><Relationship Id="rId146" Type="http://schemas.openxmlformats.org/officeDocument/2006/relationships/hyperlink" Target="https://fashionlovestory.ru/product/plate-temno-krasnoe-rukava-setka-vyshivka-cvety" TargetMode="External"/><Relationship Id="rId167" Type="http://schemas.openxmlformats.org/officeDocument/2006/relationships/hyperlink" Target="https://fashionlovestory.ru/product/bomber-udlinennyy-bezhevyy-na-podklade" TargetMode="External"/><Relationship Id="rId188" Type="http://schemas.openxmlformats.org/officeDocument/2006/relationships/hyperlink" Target="https://fashionlovestory.ru/product/plate-kremovoe-s-zheltym-na-podklade" TargetMode="External"/><Relationship Id="rId71" Type="http://schemas.openxmlformats.org/officeDocument/2006/relationships/hyperlink" Target="https://fashionlovestory.ru/product/dzhemper-chernyy-s-kosami" TargetMode="External"/><Relationship Id="rId92" Type="http://schemas.openxmlformats.org/officeDocument/2006/relationships/hyperlink" Target="https://fashionlovestory.ru/product/bryuki-haki-so-strelkami" TargetMode="External"/><Relationship Id="rId213" Type="http://schemas.openxmlformats.org/officeDocument/2006/relationships/hyperlink" Target="https://fashionlovestory.ru/product/bluza-bordovaya-s-kruzhevom" TargetMode="External"/><Relationship Id="rId2" Type="http://schemas.openxmlformats.org/officeDocument/2006/relationships/hyperlink" Target="https://fashionlovestory.ru/product/kupalnik-goluboy-krug" TargetMode="External"/><Relationship Id="rId29" Type="http://schemas.openxmlformats.org/officeDocument/2006/relationships/hyperlink" Target="https://fashionlovestory.ru/product/futbolka-temno-sinjaja-devochka-s-irisami" TargetMode="External"/><Relationship Id="rId40" Type="http://schemas.openxmlformats.org/officeDocument/2006/relationships/hyperlink" Target="https://fashionlovestory.ru/product/sarafan-golubaya-melkaya-poloska" TargetMode="External"/><Relationship Id="rId115" Type="http://schemas.openxmlformats.org/officeDocument/2006/relationships/hyperlink" Target="https://fashionlovestory.ru/product/vetrovka-chernaya-print-listya-uteplennaya" TargetMode="External"/><Relationship Id="rId136" Type="http://schemas.openxmlformats.org/officeDocument/2006/relationships/hyperlink" Target="https://fashionlovestory.ru/product/kostyum-kashemirovyy-krasnyy-1" TargetMode="External"/><Relationship Id="rId157" Type="http://schemas.openxmlformats.org/officeDocument/2006/relationships/hyperlink" Target="https://fashionlovestory.ru/product/plate-rubashka-beloe-krasnaya-poloska" TargetMode="External"/><Relationship Id="rId178" Type="http://schemas.openxmlformats.org/officeDocument/2006/relationships/hyperlink" Target="https://fashionlovestory.ru/product/plate-persikovoe-iz-setki-s-vyshivkoy" TargetMode="External"/><Relationship Id="rId61" Type="http://schemas.openxmlformats.org/officeDocument/2006/relationships/hyperlink" Target="https://fashionlovestory.ru/product/plate-bordovoe-futlyar-s-kruzhevom" TargetMode="External"/><Relationship Id="rId82" Type="http://schemas.openxmlformats.org/officeDocument/2006/relationships/hyperlink" Target="https://fashionlovestory.ru/product/kostyum-vasilek-s-chernoy-rezinkoy-1" TargetMode="External"/><Relationship Id="rId199" Type="http://schemas.openxmlformats.org/officeDocument/2006/relationships/hyperlink" Target="https://fashionlovestory.ru/product/jubka-pyshnaja-krasnaja-kletka" TargetMode="External"/><Relationship Id="rId203" Type="http://schemas.openxmlformats.org/officeDocument/2006/relationships/hyperlink" Target="https://fashionlovestory.ru/product/sarafan-pudra-s-bantom" TargetMode="External"/><Relationship Id="rId19" Type="http://schemas.openxmlformats.org/officeDocument/2006/relationships/hyperlink" Target="https://fashionlovestory.ru/product/jubka-pyshnaja-sine-golubaja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X1481"/>
  <sheetViews>
    <sheetView showGridLines="0" tabSelected="1" zoomScaleNormal="100" workbookViewId="0">
      <selection activeCell="H5" sqref="H5:H1193"/>
    </sheetView>
  </sheetViews>
  <sheetFormatPr defaultColWidth="8.7109375" defaultRowHeight="15" outlineLevelCol="1"/>
  <cols>
    <col min="1" max="1" width="17.42578125" customWidth="1"/>
    <col min="2" max="2" width="2.7109375" customWidth="1"/>
    <col min="3" max="3" width="19" style="14" customWidth="1"/>
    <col min="4" max="4" width="26" customWidth="1"/>
    <col min="5" max="5" width="20" customWidth="1"/>
    <col min="6" max="6" width="15" customWidth="1"/>
    <col min="7" max="7" width="9.42578125" customWidth="1"/>
    <col min="8" max="8" width="17" customWidth="1"/>
    <col min="9" max="10" width="18.140625" hidden="1" customWidth="1" outlineLevel="1"/>
    <col min="11" max="11" width="13.28515625" customWidth="1" collapsed="1"/>
    <col min="12" max="12" width="11.7109375" style="1" customWidth="1"/>
    <col min="13" max="13" width="8.85546875" style="14" customWidth="1"/>
    <col min="14" max="14" width="10.85546875" customWidth="1"/>
    <col min="15" max="15" width="12" style="1" customWidth="1"/>
    <col min="16" max="16" width="13.42578125" bestFit="1" customWidth="1"/>
    <col min="17" max="17" width="13.28515625" bestFit="1" customWidth="1"/>
    <col min="19" max="19" width="20.85546875" customWidth="1"/>
    <col min="20" max="20" width="14.42578125" customWidth="1"/>
    <col min="21" max="22" width="8.7109375" customWidth="1"/>
  </cols>
  <sheetData>
    <row r="1" spans="1:76" ht="30" customHeight="1"/>
    <row r="2" spans="1:76" ht="30" customHeight="1" thickBot="1">
      <c r="A2" s="980" t="s">
        <v>160</v>
      </c>
      <c r="B2" s="980"/>
      <c r="C2" s="980"/>
      <c r="D2" s="980"/>
      <c r="E2" s="980"/>
      <c r="F2" s="980"/>
      <c r="G2" s="980"/>
      <c r="H2" s="980"/>
      <c r="I2" s="980"/>
      <c r="J2" s="980"/>
      <c r="K2" s="980"/>
      <c r="L2" s="980"/>
      <c r="M2" s="980"/>
      <c r="N2" s="980"/>
    </row>
    <row r="3" spans="1:76" ht="39" customHeight="1" thickBot="1">
      <c r="A3" s="981" t="s">
        <v>874</v>
      </c>
      <c r="B3" s="981"/>
      <c r="C3" s="981"/>
      <c r="D3" s="981"/>
      <c r="E3" s="981"/>
      <c r="F3" s="981"/>
      <c r="G3" s="981"/>
      <c r="H3" s="981"/>
      <c r="I3" s="981"/>
      <c r="J3" s="981"/>
      <c r="K3" s="981"/>
      <c r="L3" s="981"/>
      <c r="M3" s="981"/>
      <c r="N3" s="981"/>
      <c r="O3" s="251"/>
      <c r="P3" s="34" t="s">
        <v>159</v>
      </c>
      <c r="Q3" s="33" t="s">
        <v>158</v>
      </c>
      <c r="R3" s="20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  <c r="AL3" s="2"/>
      <c r="AM3" s="2"/>
      <c r="AN3" s="2"/>
      <c r="AO3" s="2"/>
      <c r="AP3" s="2"/>
      <c r="AQ3" s="2"/>
      <c r="AR3" s="2"/>
      <c r="AS3" s="2"/>
      <c r="AT3" s="2"/>
      <c r="AU3" s="2"/>
      <c r="AV3" s="2"/>
      <c r="AW3" s="2"/>
      <c r="AX3" s="2"/>
      <c r="AY3" s="2"/>
      <c r="AZ3" s="2"/>
      <c r="BA3" s="2"/>
      <c r="BB3" s="2"/>
      <c r="BC3" s="2"/>
    </row>
    <row r="4" spans="1:76" ht="30.75" customHeight="1" thickBot="1">
      <c r="A4" s="994" t="s">
        <v>1362</v>
      </c>
      <c r="B4" s="995"/>
      <c r="C4" s="995"/>
      <c r="D4" s="995"/>
      <c r="E4" s="995"/>
      <c r="F4" s="996"/>
      <c r="G4" s="524" t="s">
        <v>7</v>
      </c>
      <c r="H4" s="525" t="s">
        <v>184</v>
      </c>
      <c r="I4" s="524" t="s">
        <v>185</v>
      </c>
      <c r="J4" s="524" t="s">
        <v>412</v>
      </c>
      <c r="K4" s="526" t="s">
        <v>186</v>
      </c>
      <c r="L4" s="527" t="s">
        <v>6</v>
      </c>
      <c r="M4" s="528" t="s">
        <v>5</v>
      </c>
      <c r="N4" s="524" t="s">
        <v>411</v>
      </c>
      <c r="O4" s="251"/>
      <c r="P4" s="34">
        <f>SUM(N5,N5:N1121)</f>
        <v>0</v>
      </c>
      <c r="Q4" s="273">
        <f>SUM(K5:K1365)</f>
        <v>0</v>
      </c>
      <c r="R4" s="20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2"/>
      <c r="AQ4" s="2"/>
      <c r="AR4" s="2"/>
      <c r="AS4" s="2"/>
      <c r="AT4" s="2"/>
      <c r="AU4" s="2"/>
      <c r="AV4" s="2"/>
      <c r="AW4" s="2"/>
      <c r="AX4" s="2"/>
      <c r="AY4" s="2"/>
      <c r="AZ4" s="2"/>
      <c r="BA4" s="2"/>
      <c r="BB4" s="2"/>
      <c r="BC4" s="2"/>
    </row>
    <row r="5" spans="1:76" ht="15" customHeight="1" thickBot="1">
      <c r="C5" s="764" t="s">
        <v>790</v>
      </c>
      <c r="D5" s="758" t="s">
        <v>724</v>
      </c>
      <c r="E5" s="753" t="s">
        <v>800</v>
      </c>
      <c r="F5" s="801" t="s">
        <v>906</v>
      </c>
      <c r="G5" s="314">
        <v>40</v>
      </c>
      <c r="H5" s="628"/>
      <c r="I5" s="112" t="s">
        <v>791</v>
      </c>
      <c r="J5" s="256">
        <f t="shared" ref="J5:J21" si="0">SUM(0,K5)</f>
        <v>0</v>
      </c>
      <c r="K5" s="237"/>
      <c r="L5" s="342">
        <v>2490</v>
      </c>
      <c r="M5" s="115">
        <v>8300</v>
      </c>
      <c r="N5" s="117">
        <f t="shared" ref="N5:N12" si="1">PRODUCT(J5,L5)</f>
        <v>0</v>
      </c>
      <c r="O5" s="332"/>
      <c r="P5" s="5"/>
      <c r="Z5" s="2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  <c r="AL5" s="2"/>
      <c r="AM5" s="2"/>
      <c r="AN5" s="2"/>
      <c r="AO5" s="2"/>
      <c r="AP5" s="2"/>
      <c r="AQ5" s="2"/>
      <c r="AR5" s="2"/>
      <c r="AS5" s="2"/>
      <c r="AT5" s="2"/>
      <c r="AU5" s="2"/>
      <c r="AV5" s="2"/>
      <c r="AW5" s="2"/>
      <c r="AX5" s="2"/>
      <c r="AY5" s="2"/>
      <c r="AZ5" s="2"/>
      <c r="BA5" s="2"/>
      <c r="BB5" s="2"/>
      <c r="BC5" s="2"/>
      <c r="BD5" s="2"/>
      <c r="BE5" s="2"/>
      <c r="BF5" s="2"/>
      <c r="BG5" s="2"/>
      <c r="BH5" s="2"/>
      <c r="BI5" s="2"/>
      <c r="BJ5" s="2"/>
      <c r="BK5" s="2"/>
      <c r="BL5" s="2"/>
      <c r="BM5" s="2"/>
      <c r="BN5" s="2"/>
      <c r="BO5" s="2"/>
      <c r="BP5" s="2"/>
      <c r="BQ5" s="2"/>
      <c r="BR5" s="2"/>
      <c r="BS5" s="2"/>
      <c r="BT5" s="2"/>
      <c r="BU5" s="2"/>
      <c r="BV5" s="2"/>
      <c r="BW5" s="2"/>
      <c r="BX5" s="2"/>
    </row>
    <row r="6" spans="1:76" ht="15" customHeight="1" thickBot="1">
      <c r="C6" s="764"/>
      <c r="D6" s="758"/>
      <c r="E6" s="753"/>
      <c r="F6" s="802"/>
      <c r="G6" s="315">
        <v>42</v>
      </c>
      <c r="H6" s="743">
        <v>1</v>
      </c>
      <c r="I6" s="36" t="s">
        <v>792</v>
      </c>
      <c r="J6" s="254">
        <f t="shared" si="0"/>
        <v>0</v>
      </c>
      <c r="K6" s="13"/>
      <c r="L6" s="339">
        <v>2490</v>
      </c>
      <c r="M6" s="24">
        <v>8300</v>
      </c>
      <c r="N6" s="102">
        <f t="shared" si="1"/>
        <v>0</v>
      </c>
      <c r="O6" s="332"/>
      <c r="P6" s="5"/>
      <c r="Z6" s="2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  <c r="AL6" s="2"/>
      <c r="AM6" s="2"/>
      <c r="AN6" s="2"/>
      <c r="AO6" s="2"/>
      <c r="AP6" s="2"/>
      <c r="AQ6" s="2"/>
      <c r="AR6" s="2"/>
      <c r="AS6" s="2"/>
      <c r="AT6" s="2"/>
      <c r="AU6" s="2"/>
      <c r="AV6" s="2"/>
      <c r="AW6" s="2"/>
      <c r="AX6" s="2"/>
      <c r="AY6" s="2"/>
      <c r="AZ6" s="2"/>
      <c r="BA6" s="2"/>
      <c r="BB6" s="2"/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/>
      <c r="BQ6" s="2"/>
      <c r="BR6" s="2"/>
      <c r="BS6" s="2"/>
      <c r="BT6" s="2"/>
      <c r="BU6" s="2"/>
      <c r="BV6" s="2"/>
      <c r="BW6" s="2"/>
      <c r="BX6" s="2"/>
    </row>
    <row r="7" spans="1:76" ht="15" customHeight="1" thickBot="1">
      <c r="C7" s="764"/>
      <c r="D7" s="758"/>
      <c r="E7" s="753"/>
      <c r="F7" s="802"/>
      <c r="G7" s="315">
        <v>44</v>
      </c>
      <c r="H7" s="743"/>
      <c r="I7" s="36" t="s">
        <v>793</v>
      </c>
      <c r="J7" s="254">
        <f t="shared" si="0"/>
        <v>0</v>
      </c>
      <c r="K7" s="13"/>
      <c r="L7" s="339">
        <v>2490</v>
      </c>
      <c r="M7" s="24">
        <v>8300</v>
      </c>
      <c r="N7" s="102">
        <f t="shared" si="1"/>
        <v>0</v>
      </c>
      <c r="O7" s="332"/>
      <c r="P7" s="33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/>
      <c r="BQ7" s="2"/>
      <c r="BR7" s="2"/>
      <c r="BS7" s="2"/>
      <c r="BT7" s="2"/>
      <c r="BU7" s="2"/>
      <c r="BV7" s="2"/>
      <c r="BW7" s="2"/>
      <c r="BX7" s="2"/>
    </row>
    <row r="8" spans="1:76" ht="15" customHeight="1" thickBot="1">
      <c r="C8" s="764"/>
      <c r="D8" s="758"/>
      <c r="E8" s="753"/>
      <c r="F8" s="802"/>
      <c r="G8" s="315">
        <v>48</v>
      </c>
      <c r="H8" s="743">
        <v>3</v>
      </c>
      <c r="I8" s="36" t="s">
        <v>794</v>
      </c>
      <c r="J8" s="254">
        <f t="shared" si="0"/>
        <v>0</v>
      </c>
      <c r="K8" s="13"/>
      <c r="L8" s="339">
        <v>2490</v>
      </c>
      <c r="M8" s="24">
        <v>8300</v>
      </c>
      <c r="N8" s="102">
        <f t="shared" si="1"/>
        <v>0</v>
      </c>
      <c r="O8" s="332"/>
      <c r="P8" s="33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/>
      <c r="BQ8" s="2"/>
      <c r="BR8" s="2"/>
      <c r="BS8" s="2"/>
      <c r="BT8" s="2"/>
      <c r="BU8" s="2"/>
      <c r="BV8" s="2"/>
      <c r="BW8" s="2"/>
      <c r="BX8" s="2"/>
    </row>
    <row r="9" spans="1:76" ht="15" customHeight="1" thickBot="1">
      <c r="C9" s="764"/>
      <c r="D9" s="758"/>
      <c r="E9" s="753"/>
      <c r="F9" s="802"/>
      <c r="G9" s="316">
        <v>50</v>
      </c>
      <c r="H9" s="743"/>
      <c r="I9" s="105" t="s">
        <v>795</v>
      </c>
      <c r="J9" s="257">
        <f t="shared" si="0"/>
        <v>0</v>
      </c>
      <c r="K9" s="238"/>
      <c r="L9" s="341">
        <v>2490</v>
      </c>
      <c r="M9" s="108">
        <v>8300</v>
      </c>
      <c r="N9" s="109">
        <f t="shared" si="1"/>
        <v>0</v>
      </c>
      <c r="O9" s="265"/>
      <c r="P9" s="33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  <c r="AQ9" s="2"/>
      <c r="AR9" s="2"/>
      <c r="AS9" s="2"/>
      <c r="AT9" s="2"/>
      <c r="AU9" s="2"/>
      <c r="AV9" s="2"/>
      <c r="AW9" s="2"/>
      <c r="AX9" s="2"/>
      <c r="AY9" s="2"/>
      <c r="AZ9" s="2"/>
      <c r="BA9" s="2"/>
      <c r="BB9" s="2"/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/>
      <c r="BQ9" s="2"/>
      <c r="BR9" s="2"/>
      <c r="BS9" s="2"/>
      <c r="BT9" s="2"/>
      <c r="BU9" s="2"/>
      <c r="BV9" s="2"/>
      <c r="BW9" s="2"/>
      <c r="BX9" s="2"/>
    </row>
    <row r="10" spans="1:76" ht="15" customHeight="1" thickBot="1">
      <c r="A10" s="334"/>
      <c r="B10" s="19"/>
      <c r="C10" s="764" t="s">
        <v>796</v>
      </c>
      <c r="D10" s="758" t="s">
        <v>0</v>
      </c>
      <c r="E10" s="758" t="s">
        <v>800</v>
      </c>
      <c r="F10" s="802"/>
      <c r="G10" s="317">
        <v>40</v>
      </c>
      <c r="H10" s="743"/>
      <c r="I10" s="181" t="s">
        <v>797</v>
      </c>
      <c r="J10" s="256">
        <f t="shared" si="0"/>
        <v>0</v>
      </c>
      <c r="K10" s="237"/>
      <c r="L10" s="342">
        <v>2490</v>
      </c>
      <c r="M10" s="115">
        <v>8300</v>
      </c>
      <c r="N10" s="117">
        <f t="shared" si="1"/>
        <v>0</v>
      </c>
      <c r="O10" s="335"/>
      <c r="P10" s="33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  <c r="AL10" s="2"/>
      <c r="AM10" s="2"/>
      <c r="AN10" s="2"/>
      <c r="AO10" s="2"/>
      <c r="AP10" s="2"/>
      <c r="AQ10" s="2"/>
      <c r="AR10" s="2"/>
      <c r="AS10" s="2"/>
      <c r="AT10" s="2"/>
      <c r="AU10" s="2"/>
      <c r="AV10" s="2"/>
      <c r="AW10" s="2"/>
      <c r="AX10" s="2"/>
      <c r="AY10" s="2"/>
      <c r="AZ10" s="2"/>
      <c r="BA10" s="2"/>
      <c r="BB10" s="2"/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/>
      <c r="BQ10" s="2"/>
      <c r="BR10" s="2"/>
      <c r="BS10" s="2"/>
      <c r="BT10" s="2"/>
      <c r="BU10" s="2"/>
      <c r="BV10" s="2"/>
      <c r="BW10" s="2"/>
      <c r="BX10" s="2"/>
    </row>
    <row r="11" spans="1:76" ht="15" customHeight="1" thickBot="1">
      <c r="A11" s="334"/>
      <c r="B11" s="19"/>
      <c r="C11" s="764"/>
      <c r="D11" s="758"/>
      <c r="E11" s="758"/>
      <c r="F11" s="802"/>
      <c r="G11" s="318">
        <v>44</v>
      </c>
      <c r="H11" s="743"/>
      <c r="I11" s="68" t="s">
        <v>798</v>
      </c>
      <c r="J11" s="254">
        <f t="shared" si="0"/>
        <v>0</v>
      </c>
      <c r="K11" s="13"/>
      <c r="L11" s="339">
        <v>2490</v>
      </c>
      <c r="M11" s="24">
        <v>8300</v>
      </c>
      <c r="N11" s="102">
        <f t="shared" si="1"/>
        <v>0</v>
      </c>
      <c r="O11" s="335"/>
      <c r="P11" s="265"/>
      <c r="Z11" s="2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  <c r="AL11" s="2"/>
      <c r="AM11" s="2"/>
      <c r="AN11" s="2"/>
      <c r="AO11" s="2"/>
      <c r="AP11" s="2"/>
      <c r="AQ11" s="2"/>
      <c r="AR11" s="2"/>
      <c r="AS11" s="2"/>
      <c r="AT11" s="2"/>
      <c r="AU11" s="2"/>
      <c r="AV11" s="2"/>
      <c r="AW11" s="2"/>
      <c r="AX11" s="2"/>
      <c r="AY11" s="2"/>
      <c r="AZ11" s="2"/>
      <c r="BA11" s="2"/>
      <c r="BB11" s="2"/>
      <c r="BC11" s="2"/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/>
      <c r="BQ11" s="2"/>
      <c r="BR11" s="2"/>
      <c r="BS11" s="2"/>
      <c r="BT11" s="2"/>
      <c r="BU11" s="2"/>
      <c r="BV11" s="2"/>
      <c r="BW11" s="2"/>
      <c r="BX11" s="2"/>
    </row>
    <row r="12" spans="1:76" ht="15" customHeight="1" thickBot="1">
      <c r="A12" s="334"/>
      <c r="B12" s="19"/>
      <c r="C12" s="764"/>
      <c r="D12" s="758"/>
      <c r="E12" s="758"/>
      <c r="F12" s="803"/>
      <c r="G12" s="319">
        <v>48</v>
      </c>
      <c r="H12" s="743"/>
      <c r="I12" s="178" t="s">
        <v>799</v>
      </c>
      <c r="J12" s="257">
        <f t="shared" si="0"/>
        <v>0</v>
      </c>
      <c r="K12" s="238"/>
      <c r="L12" s="341">
        <v>2490</v>
      </c>
      <c r="M12" s="108">
        <v>8300</v>
      </c>
      <c r="N12" s="109">
        <f t="shared" si="1"/>
        <v>0</v>
      </c>
      <c r="O12" s="335"/>
      <c r="P12" s="5"/>
      <c r="Z12" s="2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  <c r="AL12" s="2"/>
      <c r="AM12" s="2"/>
      <c r="AN12" s="2"/>
      <c r="AO12" s="2"/>
      <c r="AP12" s="2"/>
      <c r="AQ12" s="2"/>
      <c r="AR12" s="2"/>
      <c r="AS12" s="2"/>
      <c r="AT12" s="2"/>
      <c r="AU12" s="2"/>
      <c r="AV12" s="2"/>
      <c r="AW12" s="2"/>
      <c r="AX12" s="2"/>
      <c r="AY12" s="2"/>
      <c r="AZ12" s="2"/>
      <c r="BA12" s="2"/>
      <c r="BB12" s="2"/>
      <c r="BC12" s="2"/>
      <c r="BD12" s="2"/>
      <c r="BE12" s="2"/>
      <c r="BF12" s="2"/>
      <c r="BG12" s="2"/>
      <c r="BH12" s="2"/>
      <c r="BI12" s="2"/>
      <c r="BJ12" s="2"/>
      <c r="BK12" s="2"/>
      <c r="BL12" s="2"/>
      <c r="BM12" s="2"/>
      <c r="BN12" s="2"/>
      <c r="BO12" s="2"/>
      <c r="BP12" s="2"/>
      <c r="BQ12" s="2"/>
      <c r="BR12" s="2"/>
      <c r="BS12" s="2"/>
      <c r="BT12" s="2"/>
      <c r="BU12" s="2"/>
      <c r="BV12" s="2"/>
      <c r="BW12" s="2"/>
      <c r="BX12" s="2"/>
    </row>
    <row r="13" spans="1:76" ht="33.75" customHeight="1" thickBot="1">
      <c r="A13" s="870" t="s">
        <v>910</v>
      </c>
      <c r="B13" s="870"/>
      <c r="C13" s="870"/>
      <c r="D13" s="870"/>
      <c r="E13" s="870"/>
      <c r="F13" s="870"/>
      <c r="G13" s="642"/>
      <c r="H13" s="743"/>
      <c r="I13" s="643"/>
      <c r="J13" s="644"/>
      <c r="K13" s="645" t="s">
        <v>186</v>
      </c>
      <c r="L13" s="629" t="s">
        <v>6</v>
      </c>
      <c r="M13" s="646" t="s">
        <v>5</v>
      </c>
      <c r="N13" s="647" t="s">
        <v>411</v>
      </c>
      <c r="O13"/>
      <c r="V13" s="630"/>
      <c r="W13" s="268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2"/>
      <c r="AP13" s="2"/>
      <c r="AQ13" s="2"/>
      <c r="AR13" s="2"/>
      <c r="AS13" s="2"/>
      <c r="AT13" s="2"/>
      <c r="AU13" s="2"/>
      <c r="AV13" s="2"/>
      <c r="AW13" s="2"/>
      <c r="AX13" s="2"/>
      <c r="AY13" s="2"/>
      <c r="AZ13" s="2"/>
      <c r="BA13" s="2"/>
      <c r="BB13" s="2"/>
      <c r="BC13" s="2"/>
      <c r="BD13" s="2"/>
      <c r="BE13" s="2"/>
      <c r="BF13" s="2"/>
      <c r="BG13" s="2"/>
      <c r="BH13" s="2"/>
      <c r="BI13" s="2"/>
      <c r="BJ13" s="2"/>
      <c r="BK13" s="2"/>
      <c r="BL13" s="2"/>
      <c r="BM13" s="2"/>
      <c r="BN13" s="2"/>
      <c r="BO13" s="2"/>
      <c r="BP13" s="2"/>
      <c r="BQ13" s="2"/>
      <c r="BR13" s="2"/>
      <c r="BS13" s="2"/>
      <c r="BT13" s="2"/>
      <c r="BU13" s="2"/>
      <c r="BV13" s="2"/>
    </row>
    <row r="14" spans="1:76" ht="12.75" customHeight="1" thickBot="1">
      <c r="A14" s="540"/>
      <c r="B14" s="15"/>
      <c r="C14" s="769" t="s">
        <v>1266</v>
      </c>
      <c r="D14" s="757" t="s">
        <v>36</v>
      </c>
      <c r="E14" s="757" t="s">
        <v>1267</v>
      </c>
      <c r="F14" s="804" t="s">
        <v>906</v>
      </c>
      <c r="G14" s="674">
        <v>40</v>
      </c>
      <c r="H14" s="743">
        <v>6</v>
      </c>
      <c r="I14" s="112" t="s">
        <v>1268</v>
      </c>
      <c r="J14" s="287">
        <f t="shared" ref="J14:J19" si="2">SUM(0,K14)</f>
        <v>0</v>
      </c>
      <c r="K14" s="237"/>
      <c r="L14" s="669">
        <v>2100</v>
      </c>
      <c r="M14" s="115">
        <v>7000</v>
      </c>
      <c r="N14" s="117">
        <f t="shared" ref="N14:N19" si="3">PRODUCT(J14,L14)</f>
        <v>0</v>
      </c>
      <c r="O14"/>
      <c r="P14" s="667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  <c r="AL14" s="2"/>
      <c r="AM14" s="2"/>
      <c r="AN14" s="2"/>
      <c r="AO14" s="2"/>
      <c r="AP14" s="2"/>
      <c r="AQ14" s="2"/>
      <c r="AR14" s="2"/>
      <c r="AS14" s="2"/>
      <c r="AT14" s="2"/>
      <c r="AU14" s="2"/>
      <c r="AV14" s="2"/>
      <c r="AW14" s="2"/>
      <c r="AX14" s="2"/>
      <c r="AY14" s="2"/>
      <c r="AZ14" s="2"/>
      <c r="BA14" s="2"/>
      <c r="BB14" s="2"/>
      <c r="BC14" s="2"/>
      <c r="BD14" s="2"/>
      <c r="BE14" s="2"/>
      <c r="BF14" s="2"/>
      <c r="BG14" s="2"/>
      <c r="BH14" s="2"/>
      <c r="BI14" s="2"/>
      <c r="BJ14" s="2"/>
      <c r="BK14" s="2"/>
      <c r="BL14" s="2"/>
      <c r="BM14" s="2"/>
      <c r="BN14" s="2"/>
      <c r="BO14" s="2"/>
      <c r="BP14" s="2"/>
      <c r="BQ14" s="2"/>
      <c r="BR14" s="2"/>
      <c r="BS14" s="2"/>
      <c r="BT14" s="2"/>
      <c r="BU14" s="2"/>
      <c r="BV14" s="2"/>
    </row>
    <row r="15" spans="1:76" ht="12.75" customHeight="1" thickBot="1">
      <c r="A15" s="540"/>
      <c r="B15" s="15"/>
      <c r="C15" s="751"/>
      <c r="D15" s="758"/>
      <c r="E15" s="758"/>
      <c r="F15" s="805"/>
      <c r="G15" s="411">
        <v>42</v>
      </c>
      <c r="H15" s="743"/>
      <c r="I15" s="36" t="s">
        <v>1269</v>
      </c>
      <c r="J15" s="288">
        <f t="shared" si="2"/>
        <v>0</v>
      </c>
      <c r="K15" s="13"/>
      <c r="L15" s="666">
        <v>2100</v>
      </c>
      <c r="M15" s="24">
        <v>7000</v>
      </c>
      <c r="N15" s="102">
        <f t="shared" si="3"/>
        <v>0</v>
      </c>
      <c r="O15"/>
      <c r="P15" s="286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  <c r="AO15" s="2"/>
      <c r="AP15" s="2"/>
      <c r="AQ15" s="2"/>
      <c r="AR15" s="2"/>
      <c r="AS15" s="2"/>
      <c r="AT15" s="2"/>
      <c r="AU15" s="2"/>
      <c r="AV15" s="2"/>
      <c r="AW15" s="2"/>
      <c r="AX15" s="2"/>
      <c r="AY15" s="2"/>
      <c r="AZ15" s="2"/>
      <c r="BA15" s="2"/>
      <c r="BB15" s="2"/>
      <c r="BC15" s="2"/>
      <c r="BD15" s="2"/>
      <c r="BE15" s="2"/>
      <c r="BF15" s="2"/>
      <c r="BG15" s="2"/>
      <c r="BH15" s="2"/>
      <c r="BI15" s="2"/>
      <c r="BJ15" s="2"/>
      <c r="BK15" s="2"/>
      <c r="BL15" s="2"/>
      <c r="BM15" s="2"/>
      <c r="BN15" s="2"/>
      <c r="BO15" s="2"/>
      <c r="BP15" s="2"/>
      <c r="BQ15" s="2"/>
      <c r="BR15" s="2"/>
      <c r="BS15" s="2"/>
      <c r="BT15" s="2"/>
      <c r="BU15" s="2"/>
      <c r="BV15" s="2"/>
    </row>
    <row r="16" spans="1:76" ht="12.75" customHeight="1" thickBot="1">
      <c r="A16" s="540"/>
      <c r="B16" s="15"/>
      <c r="C16" s="751"/>
      <c r="D16" s="758"/>
      <c r="E16" s="758"/>
      <c r="F16" s="805"/>
      <c r="G16" s="411">
        <v>44</v>
      </c>
      <c r="H16" s="743"/>
      <c r="I16" s="36" t="s">
        <v>1270</v>
      </c>
      <c r="J16" s="288">
        <f t="shared" si="2"/>
        <v>0</v>
      </c>
      <c r="K16" s="13"/>
      <c r="L16" s="666">
        <v>2100</v>
      </c>
      <c r="M16" s="24">
        <v>7000</v>
      </c>
      <c r="N16" s="102">
        <f t="shared" si="3"/>
        <v>0</v>
      </c>
      <c r="O16" s="667"/>
      <c r="P16" s="5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  <c r="BI16" s="2"/>
      <c r="BJ16" s="2"/>
      <c r="BK16" s="2"/>
      <c r="BL16" s="2"/>
      <c r="BM16" s="2"/>
      <c r="BN16" s="2"/>
      <c r="BO16" s="2"/>
      <c r="BP16" s="2"/>
      <c r="BQ16" s="2"/>
      <c r="BR16" s="2"/>
      <c r="BS16" s="2"/>
      <c r="BT16" s="2"/>
      <c r="BU16" s="2"/>
      <c r="BV16" s="2"/>
    </row>
    <row r="17" spans="1:74" ht="12.75" customHeight="1" thickBot="1">
      <c r="A17" s="540"/>
      <c r="B17" s="15"/>
      <c r="C17" s="751"/>
      <c r="D17" s="758"/>
      <c r="E17" s="758"/>
      <c r="F17" s="805"/>
      <c r="G17" s="411">
        <v>46</v>
      </c>
      <c r="H17" s="743">
        <v>12</v>
      </c>
      <c r="I17" s="36" t="s">
        <v>1271</v>
      </c>
      <c r="J17" s="288">
        <f t="shared" si="2"/>
        <v>0</v>
      </c>
      <c r="K17" s="13"/>
      <c r="L17" s="666">
        <v>2100</v>
      </c>
      <c r="M17" s="24">
        <v>7000</v>
      </c>
      <c r="N17" s="102">
        <f t="shared" si="3"/>
        <v>0</v>
      </c>
      <c r="O17" s="667"/>
      <c r="P17" s="5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  <c r="BI17" s="2"/>
      <c r="BJ17" s="2"/>
      <c r="BK17" s="2"/>
      <c r="BL17" s="2"/>
      <c r="BM17" s="2"/>
      <c r="BN17" s="2"/>
      <c r="BO17" s="2"/>
      <c r="BP17" s="2"/>
      <c r="BQ17" s="2"/>
      <c r="BR17" s="2"/>
      <c r="BS17" s="2"/>
      <c r="BT17" s="2"/>
      <c r="BU17" s="2"/>
      <c r="BV17" s="2"/>
    </row>
    <row r="18" spans="1:74" ht="12.75" customHeight="1" thickBot="1">
      <c r="A18" s="540"/>
      <c r="B18" s="15"/>
      <c r="C18" s="751"/>
      <c r="D18" s="758"/>
      <c r="E18" s="758"/>
      <c r="F18" s="805"/>
      <c r="G18" s="411">
        <v>48</v>
      </c>
      <c r="H18" s="743">
        <v>5</v>
      </c>
      <c r="I18" s="36" t="s">
        <v>1272</v>
      </c>
      <c r="J18" s="288">
        <f t="shared" si="2"/>
        <v>0</v>
      </c>
      <c r="K18" s="13"/>
      <c r="L18" s="666">
        <v>2100</v>
      </c>
      <c r="M18" s="24">
        <v>7000</v>
      </c>
      <c r="N18" s="102">
        <f t="shared" si="3"/>
        <v>0</v>
      </c>
      <c r="O18" s="667"/>
      <c r="P18" s="5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2"/>
      <c r="AV18" s="2"/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  <c r="BI18" s="2"/>
      <c r="BJ18" s="2"/>
      <c r="BK18" s="2"/>
      <c r="BL18" s="2"/>
      <c r="BM18" s="2"/>
      <c r="BN18" s="2"/>
      <c r="BO18" s="2"/>
      <c r="BP18" s="2"/>
      <c r="BQ18" s="2"/>
      <c r="BR18" s="2"/>
      <c r="BS18" s="2"/>
      <c r="BT18" s="2"/>
      <c r="BU18" s="2"/>
      <c r="BV18" s="2"/>
    </row>
    <row r="19" spans="1:74" ht="12.75" customHeight="1" thickBot="1">
      <c r="A19" s="540"/>
      <c r="B19" s="15"/>
      <c r="C19" s="751"/>
      <c r="D19" s="758"/>
      <c r="E19" s="758"/>
      <c r="F19" s="805"/>
      <c r="G19" s="411">
        <v>50</v>
      </c>
      <c r="H19" s="743">
        <v>9</v>
      </c>
      <c r="I19" s="253" t="s">
        <v>1273</v>
      </c>
      <c r="J19" s="288">
        <f t="shared" si="2"/>
        <v>0</v>
      </c>
      <c r="K19" s="13"/>
      <c r="L19" s="666">
        <v>2100</v>
      </c>
      <c r="M19" s="24">
        <v>7000</v>
      </c>
      <c r="N19" s="102">
        <f t="shared" si="3"/>
        <v>0</v>
      </c>
      <c r="O19" s="265"/>
      <c r="P19" s="5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  <c r="BI19" s="2"/>
      <c r="BJ19" s="2"/>
      <c r="BK19" s="2"/>
      <c r="BL19" s="2"/>
      <c r="BM19" s="2"/>
      <c r="BN19" s="2"/>
      <c r="BO19" s="2"/>
      <c r="BP19" s="2"/>
      <c r="BQ19" s="2"/>
      <c r="BR19" s="2"/>
      <c r="BS19" s="2"/>
      <c r="BT19" s="2"/>
      <c r="BU19" s="2"/>
      <c r="BV19" s="2"/>
    </row>
    <row r="20" spans="1:74" ht="12.75" customHeight="1" thickBot="1">
      <c r="C20" s="792" t="s">
        <v>1327</v>
      </c>
      <c r="D20" s="753" t="s">
        <v>1328</v>
      </c>
      <c r="E20" s="753" t="s">
        <v>1394</v>
      </c>
      <c r="F20" s="805"/>
      <c r="G20" s="272">
        <v>40</v>
      </c>
      <c r="H20" s="743">
        <v>6</v>
      </c>
      <c r="I20" s="253" t="s">
        <v>1329</v>
      </c>
      <c r="J20" s="288">
        <f t="shared" si="0"/>
        <v>0</v>
      </c>
      <c r="K20" s="13"/>
      <c r="L20" s="666">
        <v>1980</v>
      </c>
      <c r="M20" s="24">
        <v>6600</v>
      </c>
      <c r="N20" s="102">
        <f t="shared" ref="N20:N21" si="4">PRODUCT(J20,L20)</f>
        <v>0</v>
      </c>
      <c r="O20" s="745"/>
      <c r="P20" s="5"/>
    </row>
    <row r="21" spans="1:74" ht="12.75" customHeight="1" thickBot="1">
      <c r="C21" s="792"/>
      <c r="D21" s="753"/>
      <c r="E21" s="753"/>
      <c r="F21" s="805"/>
      <c r="G21" s="272">
        <v>42</v>
      </c>
      <c r="H21" s="743">
        <v>2</v>
      </c>
      <c r="I21" s="253" t="s">
        <v>1330</v>
      </c>
      <c r="J21" s="288">
        <f t="shared" si="0"/>
        <v>0</v>
      </c>
      <c r="K21" s="13"/>
      <c r="L21" s="666">
        <v>1980</v>
      </c>
      <c r="M21" s="24">
        <v>6600</v>
      </c>
      <c r="N21" s="102">
        <f t="shared" si="4"/>
        <v>0</v>
      </c>
      <c r="O21" s="745"/>
      <c r="P21" s="5"/>
    </row>
    <row r="22" spans="1:74" ht="12.75" customHeight="1" thickBot="1">
      <c r="C22" s="792"/>
      <c r="D22" s="753"/>
      <c r="E22" s="753"/>
      <c r="F22" s="805"/>
      <c r="G22" s="272">
        <v>44</v>
      </c>
      <c r="H22" s="743"/>
      <c r="I22" s="253" t="s">
        <v>1331</v>
      </c>
      <c r="J22" s="288">
        <f t="shared" ref="J22:J24" si="5">SUM(0,K22)</f>
        <v>0</v>
      </c>
      <c r="K22" s="13"/>
      <c r="L22" s="666">
        <v>1980</v>
      </c>
      <c r="M22" s="24">
        <v>6600</v>
      </c>
      <c r="N22" s="102">
        <f t="shared" ref="N22:N24" si="6">PRODUCT(J22,L22)</f>
        <v>0</v>
      </c>
      <c r="O22" s="745"/>
      <c r="P22" s="5"/>
    </row>
    <row r="23" spans="1:74" ht="12.75" customHeight="1" thickBot="1">
      <c r="C23" s="792"/>
      <c r="D23" s="753"/>
      <c r="E23" s="753"/>
      <c r="F23" s="805"/>
      <c r="G23" s="272">
        <v>46</v>
      </c>
      <c r="H23" s="743">
        <v>7</v>
      </c>
      <c r="I23" s="253" t="s">
        <v>1332</v>
      </c>
      <c r="J23" s="288">
        <f t="shared" si="5"/>
        <v>0</v>
      </c>
      <c r="K23" s="13"/>
      <c r="L23" s="666">
        <v>1980</v>
      </c>
      <c r="M23" s="24">
        <v>6600</v>
      </c>
      <c r="N23" s="102">
        <f t="shared" si="6"/>
        <v>0</v>
      </c>
      <c r="O23" s="5"/>
      <c r="P23" s="5"/>
    </row>
    <row r="24" spans="1:74" ht="12.75" customHeight="1" thickBot="1">
      <c r="C24" s="792"/>
      <c r="D24" s="753"/>
      <c r="E24" s="753"/>
      <c r="F24" s="805"/>
      <c r="G24" s="272">
        <v>48</v>
      </c>
      <c r="H24" s="743">
        <v>7</v>
      </c>
      <c r="I24" s="253" t="s">
        <v>1333</v>
      </c>
      <c r="J24" s="288">
        <f t="shared" si="5"/>
        <v>0</v>
      </c>
      <c r="K24" s="13"/>
      <c r="L24" s="666">
        <v>1980</v>
      </c>
      <c r="M24" s="24">
        <v>6600</v>
      </c>
      <c r="N24" s="102">
        <f t="shared" si="6"/>
        <v>0</v>
      </c>
      <c r="O24" s="5"/>
      <c r="P24" s="5"/>
    </row>
    <row r="25" spans="1:74" ht="12.75" customHeight="1" thickBot="1">
      <c r="C25" s="792"/>
      <c r="D25" s="753"/>
      <c r="E25" s="753"/>
      <c r="F25" s="805"/>
      <c r="G25" s="272">
        <v>50</v>
      </c>
      <c r="H25" s="743">
        <v>1</v>
      </c>
      <c r="I25" s="253" t="s">
        <v>1334</v>
      </c>
      <c r="J25" s="288">
        <f t="shared" ref="J25:J39" si="7">SUM(0,K25)</f>
        <v>0</v>
      </c>
      <c r="K25" s="13"/>
      <c r="L25" s="666">
        <v>1980</v>
      </c>
      <c r="M25" s="24">
        <v>6600</v>
      </c>
      <c r="N25" s="102">
        <f t="shared" ref="N25:N39" si="8">PRODUCT(J25,L25)</f>
        <v>0</v>
      </c>
      <c r="O25" s="5"/>
      <c r="P25" s="5"/>
    </row>
    <row r="26" spans="1:74" ht="12.75" customHeight="1" thickBot="1">
      <c r="A26" s="540"/>
      <c r="B26" s="15"/>
      <c r="C26" s="751" t="s">
        <v>1335</v>
      </c>
      <c r="D26" s="758" t="s">
        <v>36</v>
      </c>
      <c r="E26" s="753" t="s">
        <v>1395</v>
      </c>
      <c r="F26" s="805"/>
      <c r="G26" s="411">
        <v>40</v>
      </c>
      <c r="H26" s="743">
        <v>15</v>
      </c>
      <c r="I26" s="36" t="s">
        <v>1336</v>
      </c>
      <c r="J26" s="288">
        <f t="shared" ref="J26:J35" si="9">SUM(0,K26)</f>
        <v>0</v>
      </c>
      <c r="K26" s="13"/>
      <c r="L26" s="666">
        <v>2100</v>
      </c>
      <c r="M26" s="24">
        <v>7000</v>
      </c>
      <c r="N26" s="102">
        <f t="shared" ref="N26:N35" si="10">PRODUCT(J26,L26)</f>
        <v>0</v>
      </c>
      <c r="O26"/>
      <c r="P26" s="633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  <c r="AL26" s="2"/>
      <c r="AM26" s="2"/>
      <c r="AN26" s="2"/>
      <c r="AO26" s="2"/>
      <c r="AP26" s="2"/>
      <c r="AQ26" s="2"/>
      <c r="AR26" s="2"/>
      <c r="AS26" s="2"/>
      <c r="AT26" s="2"/>
      <c r="AU26" s="2"/>
      <c r="AV26" s="2"/>
      <c r="AW26" s="2"/>
      <c r="AX26" s="2"/>
      <c r="AY26" s="2"/>
      <c r="AZ26" s="2"/>
      <c r="BA26" s="2"/>
      <c r="BB26" s="2"/>
      <c r="BC26" s="2"/>
      <c r="BD26" s="2"/>
      <c r="BE26" s="2"/>
      <c r="BF26" s="2"/>
      <c r="BG26" s="2"/>
      <c r="BH26" s="2"/>
      <c r="BI26" s="2"/>
      <c r="BJ26" s="2"/>
      <c r="BK26" s="2"/>
      <c r="BL26" s="2"/>
      <c r="BM26" s="2"/>
      <c r="BN26" s="2"/>
      <c r="BO26" s="2"/>
      <c r="BP26" s="2"/>
      <c r="BQ26" s="2"/>
      <c r="BR26" s="2"/>
      <c r="BS26" s="2"/>
      <c r="BT26" s="2"/>
      <c r="BU26" s="2"/>
      <c r="BV26" s="2"/>
    </row>
    <row r="27" spans="1:74" ht="12.75" customHeight="1" thickBot="1">
      <c r="A27" s="540"/>
      <c r="B27" s="15"/>
      <c r="C27" s="751"/>
      <c r="D27" s="758"/>
      <c r="E27" s="753"/>
      <c r="F27" s="805"/>
      <c r="G27" s="411">
        <v>42</v>
      </c>
      <c r="H27" s="743">
        <v>3</v>
      </c>
      <c r="I27" s="36" t="s">
        <v>1337</v>
      </c>
      <c r="J27" s="288">
        <f t="shared" si="9"/>
        <v>0</v>
      </c>
      <c r="K27" s="13"/>
      <c r="L27" s="666">
        <v>2100</v>
      </c>
      <c r="M27" s="24">
        <v>7000</v>
      </c>
      <c r="N27" s="102">
        <f t="shared" si="10"/>
        <v>0</v>
      </c>
      <c r="O27" s="5"/>
      <c r="P27" s="286"/>
      <c r="X27" s="2"/>
      <c r="Y27" s="2"/>
      <c r="Z27" s="2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/>
      <c r="AU27" s="2"/>
      <c r="AV27" s="2"/>
      <c r="AW27" s="2"/>
      <c r="AX27" s="2"/>
      <c r="AY27" s="2"/>
      <c r="AZ27" s="2"/>
      <c r="BA27" s="2"/>
      <c r="BB27" s="2"/>
      <c r="BC27" s="2"/>
      <c r="BD27" s="2"/>
      <c r="BE27" s="2"/>
      <c r="BF27" s="2"/>
      <c r="BG27" s="2"/>
      <c r="BH27" s="2"/>
      <c r="BI27" s="2"/>
      <c r="BJ27" s="2"/>
      <c r="BK27" s="2"/>
      <c r="BL27" s="2"/>
      <c r="BM27" s="2"/>
      <c r="BN27" s="2"/>
      <c r="BO27" s="2"/>
      <c r="BP27" s="2"/>
      <c r="BQ27" s="2"/>
      <c r="BR27" s="2"/>
      <c r="BS27" s="2"/>
      <c r="BT27" s="2"/>
      <c r="BU27" s="2"/>
      <c r="BV27" s="2"/>
    </row>
    <row r="28" spans="1:74" ht="12.75" customHeight="1" thickBot="1">
      <c r="A28" s="540"/>
      <c r="B28" s="15"/>
      <c r="C28" s="751"/>
      <c r="D28" s="758"/>
      <c r="E28" s="753"/>
      <c r="F28" s="805"/>
      <c r="G28" s="411">
        <v>44</v>
      </c>
      <c r="H28" s="743">
        <v>2</v>
      </c>
      <c r="I28" s="36" t="s">
        <v>1338</v>
      </c>
      <c r="J28" s="288">
        <f t="shared" si="9"/>
        <v>0</v>
      </c>
      <c r="K28" s="13"/>
      <c r="L28" s="666">
        <v>2100</v>
      </c>
      <c r="M28" s="24">
        <v>7000</v>
      </c>
      <c r="N28" s="102">
        <f t="shared" si="10"/>
        <v>0</v>
      </c>
      <c r="O28" s="5"/>
      <c r="P28" s="5"/>
      <c r="X28" s="2"/>
      <c r="Y28" s="2"/>
      <c r="Z28" s="2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  <c r="AL28" s="2"/>
      <c r="AM28" s="2"/>
      <c r="AN28" s="2"/>
      <c r="AO28" s="2"/>
      <c r="AP28" s="2"/>
      <c r="AQ28" s="2"/>
      <c r="AR28" s="2"/>
      <c r="AS28" s="2"/>
      <c r="AT28" s="2"/>
      <c r="AU28" s="2"/>
      <c r="AV28" s="2"/>
      <c r="AW28" s="2"/>
      <c r="AX28" s="2"/>
      <c r="AY28" s="2"/>
      <c r="AZ28" s="2"/>
      <c r="BA28" s="2"/>
      <c r="BB28" s="2"/>
      <c r="BC28" s="2"/>
      <c r="BD28" s="2"/>
      <c r="BE28" s="2"/>
      <c r="BF28" s="2"/>
      <c r="BG28" s="2"/>
      <c r="BH28" s="2"/>
      <c r="BI28" s="2"/>
      <c r="BJ28" s="2"/>
      <c r="BK28" s="2"/>
      <c r="BL28" s="2"/>
      <c r="BM28" s="2"/>
      <c r="BN28" s="2"/>
      <c r="BO28" s="2"/>
      <c r="BP28" s="2"/>
      <c r="BQ28" s="2"/>
      <c r="BR28" s="2"/>
      <c r="BS28" s="2"/>
      <c r="BT28" s="2"/>
      <c r="BU28" s="2"/>
      <c r="BV28" s="2"/>
    </row>
    <row r="29" spans="1:74" ht="12.75" customHeight="1" thickBot="1">
      <c r="A29" s="540"/>
      <c r="B29" s="15"/>
      <c r="C29" s="751"/>
      <c r="D29" s="758"/>
      <c r="E29" s="753"/>
      <c r="F29" s="805"/>
      <c r="G29" s="411">
        <v>46</v>
      </c>
      <c r="H29" s="743">
        <v>6</v>
      </c>
      <c r="I29" s="36" t="s">
        <v>1339</v>
      </c>
      <c r="J29" s="288">
        <f t="shared" si="9"/>
        <v>0</v>
      </c>
      <c r="K29" s="13"/>
      <c r="L29" s="666">
        <v>2100</v>
      </c>
      <c r="M29" s="24">
        <v>7000</v>
      </c>
      <c r="N29" s="102">
        <f t="shared" si="10"/>
        <v>0</v>
      </c>
      <c r="O29" s="5"/>
      <c r="P29" s="5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2"/>
      <c r="AQ29" s="2"/>
      <c r="AR29" s="2"/>
      <c r="AS29" s="2"/>
      <c r="AT29" s="2"/>
      <c r="AU29" s="2"/>
      <c r="AV29" s="2"/>
      <c r="AW29" s="2"/>
      <c r="AX29" s="2"/>
      <c r="AY29" s="2"/>
      <c r="AZ29" s="2"/>
      <c r="BA29" s="2"/>
      <c r="BB29" s="2"/>
      <c r="BC29" s="2"/>
      <c r="BD29" s="2"/>
      <c r="BE29" s="2"/>
      <c r="BF29" s="2"/>
      <c r="BG29" s="2"/>
      <c r="BH29" s="2"/>
      <c r="BI29" s="2"/>
      <c r="BJ29" s="2"/>
      <c r="BK29" s="2"/>
      <c r="BL29" s="2"/>
      <c r="BM29" s="2"/>
      <c r="BN29" s="2"/>
      <c r="BO29" s="2"/>
      <c r="BP29" s="2"/>
      <c r="BQ29" s="2"/>
      <c r="BR29" s="2"/>
      <c r="BS29" s="2"/>
      <c r="BT29" s="2"/>
      <c r="BU29" s="2"/>
      <c r="BV29" s="2"/>
    </row>
    <row r="30" spans="1:74" ht="12.75" customHeight="1" thickBot="1">
      <c r="A30" s="540"/>
      <c r="B30" s="15"/>
      <c r="C30" s="751"/>
      <c r="D30" s="758"/>
      <c r="E30" s="753"/>
      <c r="F30" s="805"/>
      <c r="G30" s="411">
        <v>48</v>
      </c>
      <c r="H30" s="743">
        <v>12</v>
      </c>
      <c r="I30" s="36" t="s">
        <v>1340</v>
      </c>
      <c r="J30" s="288">
        <f t="shared" si="9"/>
        <v>0</v>
      </c>
      <c r="K30" s="13"/>
      <c r="L30" s="666">
        <v>2100</v>
      </c>
      <c r="M30" s="24">
        <v>7000</v>
      </c>
      <c r="N30" s="102">
        <f t="shared" si="10"/>
        <v>0</v>
      </c>
      <c r="O30" s="5"/>
      <c r="P30" s="5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  <c r="AL30" s="2"/>
      <c r="AM30" s="2"/>
      <c r="AN30" s="2"/>
      <c r="AO30" s="2"/>
      <c r="AP30" s="2"/>
      <c r="AQ30" s="2"/>
      <c r="AR30" s="2"/>
      <c r="AS30" s="2"/>
      <c r="AT30" s="2"/>
      <c r="AU30" s="2"/>
      <c r="AV30" s="2"/>
      <c r="AW30" s="2"/>
      <c r="AX30" s="2"/>
      <c r="AY30" s="2"/>
      <c r="AZ30" s="2"/>
      <c r="BA30" s="2"/>
      <c r="BB30" s="2"/>
      <c r="BC30" s="2"/>
      <c r="BD30" s="2"/>
      <c r="BE30" s="2"/>
      <c r="BF30" s="2"/>
      <c r="BG30" s="2"/>
      <c r="BH30" s="2"/>
      <c r="BI30" s="2"/>
      <c r="BJ30" s="2"/>
      <c r="BK30" s="2"/>
      <c r="BL30" s="2"/>
      <c r="BM30" s="2"/>
      <c r="BN30" s="2"/>
      <c r="BO30" s="2"/>
      <c r="BP30" s="2"/>
      <c r="BQ30" s="2"/>
      <c r="BR30" s="2"/>
      <c r="BS30" s="2"/>
      <c r="BT30" s="2"/>
      <c r="BU30" s="2"/>
      <c r="BV30" s="2"/>
    </row>
    <row r="31" spans="1:74" ht="12.75" customHeight="1" thickBot="1">
      <c r="A31" s="540"/>
      <c r="B31" s="15"/>
      <c r="C31" s="751"/>
      <c r="D31" s="758"/>
      <c r="E31" s="753"/>
      <c r="F31" s="805"/>
      <c r="G31" s="411">
        <v>50</v>
      </c>
      <c r="H31" s="743"/>
      <c r="I31" s="36" t="s">
        <v>1341</v>
      </c>
      <c r="J31" s="288">
        <f t="shared" si="9"/>
        <v>0</v>
      </c>
      <c r="K31" s="13"/>
      <c r="L31" s="666">
        <v>2100</v>
      </c>
      <c r="M31" s="24">
        <v>7000</v>
      </c>
      <c r="N31" s="102">
        <f t="shared" si="10"/>
        <v>0</v>
      </c>
      <c r="O31" s="5"/>
      <c r="P31" s="5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  <c r="AL31" s="2"/>
      <c r="AM31" s="2"/>
      <c r="AN31" s="2"/>
      <c r="AO31" s="2"/>
      <c r="AP31" s="2"/>
      <c r="AQ31" s="2"/>
      <c r="AR31" s="2"/>
      <c r="AS31" s="2"/>
      <c r="AT31" s="2"/>
      <c r="AU31" s="2"/>
      <c r="AV31" s="2"/>
      <c r="AW31" s="2"/>
      <c r="AX31" s="2"/>
      <c r="AY31" s="2"/>
      <c r="AZ31" s="2"/>
      <c r="BA31" s="2"/>
      <c r="BB31" s="2"/>
      <c r="BC31" s="2"/>
      <c r="BD31" s="2"/>
      <c r="BE31" s="2"/>
      <c r="BF31" s="2"/>
      <c r="BG31" s="2"/>
      <c r="BH31" s="2"/>
      <c r="BI31" s="2"/>
      <c r="BJ31" s="2"/>
      <c r="BK31" s="2"/>
      <c r="BL31" s="2"/>
      <c r="BM31" s="2"/>
      <c r="BN31" s="2"/>
      <c r="BO31" s="2"/>
      <c r="BP31" s="2"/>
      <c r="BQ31" s="2"/>
      <c r="BR31" s="2"/>
      <c r="BS31" s="2"/>
      <c r="BT31" s="2"/>
      <c r="BU31" s="2"/>
      <c r="BV31" s="2"/>
    </row>
    <row r="32" spans="1:74" s="40" customFormat="1" ht="12.75" customHeight="1" thickBot="1">
      <c r="A32" s="540"/>
      <c r="B32" s="15"/>
      <c r="C32" s="751" t="s">
        <v>1342</v>
      </c>
      <c r="D32" s="758" t="s">
        <v>43</v>
      </c>
      <c r="E32" s="753" t="s">
        <v>1343</v>
      </c>
      <c r="F32" s="805"/>
      <c r="G32" s="434">
        <v>40</v>
      </c>
      <c r="H32" s="743"/>
      <c r="I32" s="36" t="s">
        <v>1344</v>
      </c>
      <c r="J32" s="288">
        <f t="shared" si="9"/>
        <v>0</v>
      </c>
      <c r="K32" s="13"/>
      <c r="L32" s="666">
        <v>2100</v>
      </c>
      <c r="M32" s="24">
        <v>7000</v>
      </c>
      <c r="N32" s="102">
        <f t="shared" si="10"/>
        <v>0</v>
      </c>
      <c r="O32"/>
      <c r="P32"/>
      <c r="Q32"/>
      <c r="R32"/>
      <c r="S32"/>
      <c r="T32"/>
      <c r="U32"/>
      <c r="V32" s="52"/>
      <c r="W32" s="267"/>
      <c r="X32" s="41"/>
      <c r="Y32" s="41"/>
      <c r="Z32" s="41"/>
      <c r="AA32" s="41"/>
      <c r="AB32" s="41"/>
      <c r="AC32" s="41"/>
      <c r="AD32" s="41"/>
      <c r="AE32" s="41"/>
      <c r="AF32" s="41"/>
      <c r="AG32" s="41"/>
      <c r="AH32" s="41"/>
      <c r="AI32" s="41"/>
      <c r="AJ32" s="41"/>
      <c r="AK32" s="41"/>
      <c r="AL32" s="41"/>
      <c r="AM32" s="41"/>
      <c r="AN32" s="41"/>
      <c r="AO32" s="41"/>
      <c r="AP32" s="41"/>
      <c r="AQ32" s="41"/>
      <c r="AR32" s="41"/>
      <c r="AS32" s="41"/>
      <c r="AT32" s="41"/>
      <c r="AU32" s="41"/>
      <c r="AV32" s="41"/>
      <c r="AW32" s="41"/>
      <c r="AX32" s="41"/>
      <c r="AY32" s="41"/>
      <c r="AZ32" s="41"/>
      <c r="BA32" s="41"/>
      <c r="BB32" s="41"/>
      <c r="BC32" s="41"/>
      <c r="BD32" s="41"/>
      <c r="BE32" s="41"/>
      <c r="BF32" s="41"/>
      <c r="BG32" s="41"/>
      <c r="BH32" s="41"/>
      <c r="BI32" s="41"/>
      <c r="BJ32" s="41"/>
      <c r="BK32" s="41"/>
      <c r="BL32" s="41"/>
      <c r="BM32" s="41"/>
      <c r="BN32" s="41"/>
      <c r="BO32" s="41"/>
      <c r="BP32" s="41"/>
      <c r="BQ32" s="41"/>
      <c r="BR32" s="41"/>
      <c r="BS32" s="41"/>
      <c r="BT32" s="41"/>
      <c r="BU32" s="41"/>
      <c r="BV32" s="41"/>
    </row>
    <row r="33" spans="1:74" s="40" customFormat="1" ht="12.75" customHeight="1" thickBot="1">
      <c r="A33" s="540"/>
      <c r="B33" s="15"/>
      <c r="C33" s="751"/>
      <c r="D33" s="758"/>
      <c r="E33" s="753"/>
      <c r="F33" s="805"/>
      <c r="G33" s="434">
        <v>42</v>
      </c>
      <c r="H33" s="743"/>
      <c r="I33" s="36" t="s">
        <v>1345</v>
      </c>
      <c r="J33" s="288">
        <f t="shared" si="9"/>
        <v>0</v>
      </c>
      <c r="K33" s="13"/>
      <c r="L33" s="666">
        <v>2100</v>
      </c>
      <c r="M33" s="24">
        <v>7000</v>
      </c>
      <c r="N33" s="102">
        <f t="shared" si="10"/>
        <v>0</v>
      </c>
      <c r="O33" s="868"/>
      <c r="P33"/>
      <c r="Q33"/>
      <c r="R33"/>
      <c r="S33"/>
      <c r="T33"/>
      <c r="U33"/>
      <c r="V33" s="52"/>
      <c r="W33" s="267"/>
      <c r="X33" s="41"/>
      <c r="Y33" s="41"/>
      <c r="Z33" s="41"/>
      <c r="AA33" s="41"/>
      <c r="AB33" s="41"/>
      <c r="AC33" s="41"/>
      <c r="AD33" s="41"/>
      <c r="AE33" s="41"/>
      <c r="AF33" s="41"/>
      <c r="AG33" s="41"/>
      <c r="AH33" s="41"/>
      <c r="AI33" s="41"/>
      <c r="AJ33" s="41"/>
      <c r="AK33" s="41"/>
      <c r="AL33" s="41"/>
      <c r="AM33" s="41"/>
      <c r="AN33" s="41"/>
      <c r="AO33" s="41"/>
      <c r="AP33" s="41"/>
      <c r="AQ33" s="41"/>
      <c r="AR33" s="41"/>
      <c r="AS33" s="41"/>
      <c r="AT33" s="41"/>
      <c r="AU33" s="41"/>
      <c r="AV33" s="41"/>
      <c r="AW33" s="41"/>
      <c r="AX33" s="41"/>
      <c r="AY33" s="41"/>
      <c r="AZ33" s="41"/>
      <c r="BA33" s="41"/>
      <c r="BB33" s="41"/>
      <c r="BC33" s="41"/>
      <c r="BD33" s="41"/>
      <c r="BE33" s="41"/>
      <c r="BF33" s="41"/>
      <c r="BG33" s="41"/>
      <c r="BH33" s="41"/>
      <c r="BI33" s="41"/>
      <c r="BJ33" s="41"/>
      <c r="BK33" s="41"/>
      <c r="BL33" s="41"/>
      <c r="BM33" s="41"/>
      <c r="BN33" s="41"/>
      <c r="BO33" s="41"/>
      <c r="BP33" s="41"/>
      <c r="BQ33" s="41"/>
      <c r="BR33" s="41"/>
      <c r="BS33" s="41"/>
      <c r="BT33" s="41"/>
      <c r="BU33" s="41"/>
      <c r="BV33" s="41"/>
    </row>
    <row r="34" spans="1:74" s="40" customFormat="1" ht="12.75" customHeight="1" thickBot="1">
      <c r="A34" s="540"/>
      <c r="B34" s="15"/>
      <c r="C34" s="751"/>
      <c r="D34" s="758"/>
      <c r="E34" s="753"/>
      <c r="F34" s="805"/>
      <c r="G34" s="434">
        <v>46</v>
      </c>
      <c r="H34" s="743"/>
      <c r="I34" s="36" t="s">
        <v>1346</v>
      </c>
      <c r="J34" s="288">
        <f t="shared" si="9"/>
        <v>0</v>
      </c>
      <c r="K34" s="13"/>
      <c r="L34" s="666">
        <v>2100</v>
      </c>
      <c r="M34" s="24">
        <v>7000</v>
      </c>
      <c r="N34" s="102">
        <f t="shared" si="10"/>
        <v>0</v>
      </c>
      <c r="O34" s="868"/>
      <c r="P34"/>
      <c r="Q34"/>
      <c r="R34"/>
      <c r="S34"/>
      <c r="T34"/>
      <c r="U34"/>
      <c r="V34" s="52"/>
      <c r="W34" s="267"/>
      <c r="X34" s="41"/>
      <c r="Y34" s="41"/>
      <c r="Z34" s="41"/>
      <c r="AA34" s="41"/>
      <c r="AB34" s="41"/>
      <c r="AC34" s="41"/>
      <c r="AD34" s="41"/>
      <c r="AE34" s="41"/>
      <c r="AF34" s="41"/>
      <c r="AG34" s="41"/>
      <c r="AH34" s="41"/>
      <c r="AI34" s="41"/>
      <c r="AJ34" s="41"/>
      <c r="AK34" s="41"/>
      <c r="AL34" s="41"/>
      <c r="AM34" s="41"/>
      <c r="AN34" s="41"/>
      <c r="AO34" s="41"/>
      <c r="AP34" s="41"/>
      <c r="AQ34" s="41"/>
      <c r="AR34" s="41"/>
      <c r="AS34" s="41"/>
      <c r="AT34" s="41"/>
      <c r="AU34" s="41"/>
      <c r="AV34" s="41"/>
      <c r="AW34" s="41"/>
      <c r="AX34" s="41"/>
      <c r="AY34" s="41"/>
      <c r="AZ34" s="41"/>
      <c r="BA34" s="41"/>
      <c r="BB34" s="41"/>
      <c r="BC34" s="41"/>
      <c r="BD34" s="41"/>
      <c r="BE34" s="41"/>
      <c r="BF34" s="41"/>
      <c r="BG34" s="41"/>
      <c r="BH34" s="41"/>
      <c r="BI34" s="41"/>
      <c r="BJ34" s="41"/>
      <c r="BK34" s="41"/>
      <c r="BL34" s="41"/>
      <c r="BM34" s="41"/>
      <c r="BN34" s="41"/>
      <c r="BO34" s="41"/>
      <c r="BP34" s="41"/>
      <c r="BQ34" s="41"/>
      <c r="BR34" s="41"/>
      <c r="BS34" s="41"/>
      <c r="BT34" s="41"/>
      <c r="BU34" s="41"/>
      <c r="BV34" s="41"/>
    </row>
    <row r="35" spans="1:74" s="40" customFormat="1" ht="12.75" customHeight="1" thickBot="1">
      <c r="A35" s="540"/>
      <c r="B35" s="15"/>
      <c r="C35" s="751"/>
      <c r="D35" s="758"/>
      <c r="E35" s="753"/>
      <c r="F35" s="805"/>
      <c r="G35" s="434">
        <v>48</v>
      </c>
      <c r="H35" s="743"/>
      <c r="I35" s="36" t="s">
        <v>1347</v>
      </c>
      <c r="J35" s="288">
        <f t="shared" si="9"/>
        <v>0</v>
      </c>
      <c r="K35" s="13"/>
      <c r="L35" s="666">
        <v>2100</v>
      </c>
      <c r="M35" s="24">
        <v>7000</v>
      </c>
      <c r="N35" s="102">
        <f t="shared" si="10"/>
        <v>0</v>
      </c>
      <c r="O35"/>
      <c r="P35"/>
      <c r="Q35"/>
      <c r="R35"/>
      <c r="S35"/>
      <c r="T35"/>
      <c r="U35"/>
      <c r="V35" s="52"/>
      <c r="W35" s="267"/>
      <c r="X35" s="41"/>
      <c r="Y35" s="41"/>
      <c r="Z35" s="41"/>
      <c r="AA35" s="41"/>
      <c r="AB35" s="41"/>
      <c r="AC35" s="41"/>
      <c r="AD35" s="41"/>
      <c r="AE35" s="41"/>
      <c r="AF35" s="41"/>
      <c r="AG35" s="41"/>
      <c r="AH35" s="41"/>
      <c r="AI35" s="41"/>
      <c r="AJ35" s="41"/>
      <c r="AK35" s="41"/>
      <c r="AL35" s="41"/>
      <c r="AM35" s="41"/>
      <c r="AN35" s="41"/>
      <c r="AO35" s="41"/>
      <c r="AP35" s="41"/>
      <c r="AQ35" s="41"/>
      <c r="AR35" s="41"/>
      <c r="AS35" s="41"/>
      <c r="AT35" s="41"/>
      <c r="AU35" s="41"/>
      <c r="AV35" s="41"/>
      <c r="AW35" s="41"/>
      <c r="AX35" s="41"/>
      <c r="AY35" s="41"/>
      <c r="AZ35" s="41"/>
      <c r="BA35" s="41"/>
      <c r="BB35" s="41"/>
      <c r="BC35" s="41"/>
      <c r="BD35" s="41"/>
      <c r="BE35" s="41"/>
      <c r="BF35" s="41"/>
      <c r="BG35" s="41"/>
      <c r="BH35" s="41"/>
      <c r="BI35" s="41"/>
      <c r="BJ35" s="41"/>
      <c r="BK35" s="41"/>
      <c r="BL35" s="41"/>
      <c r="BM35" s="41"/>
      <c r="BN35" s="41"/>
      <c r="BO35" s="41"/>
      <c r="BP35" s="41"/>
      <c r="BQ35" s="41"/>
      <c r="BR35" s="41"/>
      <c r="BS35" s="41"/>
      <c r="BT35" s="41"/>
      <c r="BU35" s="41"/>
      <c r="BV35" s="41"/>
    </row>
    <row r="36" spans="1:74" s="40" customFormat="1" ht="12.75" customHeight="1" thickBot="1">
      <c r="A36" s="540"/>
      <c r="B36" s="15"/>
      <c r="C36" s="751"/>
      <c r="D36" s="758"/>
      <c r="E36" s="753"/>
      <c r="F36" s="805"/>
      <c r="G36" s="434">
        <v>50</v>
      </c>
      <c r="H36" s="743"/>
      <c r="I36" s="36" t="s">
        <v>1348</v>
      </c>
      <c r="J36" s="288">
        <f t="shared" si="7"/>
        <v>0</v>
      </c>
      <c r="K36" s="13"/>
      <c r="L36" s="666">
        <v>2100</v>
      </c>
      <c r="M36" s="24">
        <v>7000</v>
      </c>
      <c r="N36" s="102">
        <f t="shared" si="8"/>
        <v>0</v>
      </c>
      <c r="O36"/>
      <c r="P36"/>
      <c r="Q36"/>
      <c r="R36"/>
      <c r="S36"/>
      <c r="T36"/>
      <c r="U36"/>
      <c r="V36" s="52"/>
      <c r="W36" s="267"/>
      <c r="X36" s="41"/>
      <c r="Y36" s="41"/>
      <c r="Z36" s="41"/>
      <c r="AA36" s="41"/>
      <c r="AB36" s="41"/>
      <c r="AC36" s="41"/>
      <c r="AD36" s="41"/>
      <c r="AE36" s="41"/>
      <c r="AF36" s="41"/>
      <c r="AG36" s="41"/>
      <c r="AH36" s="41"/>
      <c r="AI36" s="41"/>
      <c r="AJ36" s="41"/>
      <c r="AK36" s="41"/>
      <c r="AL36" s="41"/>
      <c r="AM36" s="41"/>
      <c r="AN36" s="41"/>
      <c r="AO36" s="41"/>
      <c r="AP36" s="41"/>
      <c r="AQ36" s="41"/>
      <c r="AR36" s="41"/>
      <c r="AS36" s="41"/>
      <c r="AT36" s="41"/>
      <c r="AU36" s="41"/>
      <c r="AV36" s="41"/>
      <c r="AW36" s="41"/>
      <c r="AX36" s="41"/>
      <c r="AY36" s="41"/>
      <c r="AZ36" s="41"/>
      <c r="BA36" s="41"/>
      <c r="BB36" s="41"/>
      <c r="BC36" s="41"/>
      <c r="BD36" s="41"/>
      <c r="BE36" s="41"/>
      <c r="BF36" s="41"/>
      <c r="BG36" s="41"/>
      <c r="BH36" s="41"/>
      <c r="BI36" s="41"/>
      <c r="BJ36" s="41"/>
      <c r="BK36" s="41"/>
      <c r="BL36" s="41"/>
      <c r="BM36" s="41"/>
      <c r="BN36" s="41"/>
      <c r="BO36" s="41"/>
      <c r="BP36" s="41"/>
      <c r="BQ36" s="41"/>
      <c r="BR36" s="41"/>
      <c r="BS36" s="41"/>
      <c r="BT36" s="41"/>
      <c r="BU36" s="41"/>
      <c r="BV36" s="41"/>
    </row>
    <row r="37" spans="1:74" s="40" customFormat="1" ht="37.5" customHeight="1" thickBot="1">
      <c r="A37" s="540"/>
      <c r="B37" s="15"/>
      <c r="C37" s="661" t="s">
        <v>1349</v>
      </c>
      <c r="D37" s="663" t="s">
        <v>1350</v>
      </c>
      <c r="E37" s="345" t="s">
        <v>1396</v>
      </c>
      <c r="F37" s="805"/>
      <c r="G37" s="411">
        <v>48</v>
      </c>
      <c r="H37" s="743"/>
      <c r="I37" s="36" t="s">
        <v>1351</v>
      </c>
      <c r="J37" s="288">
        <f t="shared" si="7"/>
        <v>0</v>
      </c>
      <c r="K37" s="13"/>
      <c r="L37" s="666">
        <v>2100</v>
      </c>
      <c r="M37" s="24">
        <v>7000</v>
      </c>
      <c r="N37" s="102">
        <f t="shared" si="8"/>
        <v>0</v>
      </c>
      <c r="O37"/>
      <c r="P37"/>
      <c r="Q37"/>
      <c r="R37"/>
      <c r="S37"/>
      <c r="T37"/>
      <c r="U37"/>
      <c r="V37" s="52"/>
      <c r="W37" s="267"/>
      <c r="X37" s="41"/>
      <c r="Y37" s="41"/>
      <c r="Z37" s="41"/>
      <c r="AA37" s="41"/>
      <c r="AB37" s="41"/>
      <c r="AC37" s="41"/>
      <c r="AD37" s="41"/>
      <c r="AE37" s="41"/>
      <c r="AF37" s="41"/>
      <c r="AG37" s="41"/>
      <c r="AH37" s="41"/>
      <c r="AI37" s="41"/>
      <c r="AJ37" s="41"/>
      <c r="AK37" s="41"/>
      <c r="AL37" s="41"/>
      <c r="AM37" s="41"/>
      <c r="AN37" s="41"/>
      <c r="AO37" s="41"/>
      <c r="AP37" s="41"/>
      <c r="AQ37" s="41"/>
      <c r="AR37" s="41"/>
      <c r="AS37" s="41"/>
      <c r="AT37" s="41"/>
      <c r="AU37" s="41"/>
      <c r="AV37" s="41"/>
      <c r="AW37" s="41"/>
      <c r="AX37" s="41"/>
      <c r="AY37" s="41"/>
      <c r="AZ37" s="41"/>
      <c r="BA37" s="41"/>
      <c r="BB37" s="41"/>
      <c r="BC37" s="41"/>
      <c r="BD37" s="41"/>
      <c r="BE37" s="41"/>
      <c r="BF37" s="41"/>
      <c r="BG37" s="41"/>
      <c r="BH37" s="41"/>
      <c r="BI37" s="41"/>
      <c r="BJ37" s="41"/>
      <c r="BK37" s="41"/>
      <c r="BL37" s="41"/>
      <c r="BM37" s="41"/>
      <c r="BN37" s="41"/>
      <c r="BO37" s="41"/>
      <c r="BP37" s="41"/>
      <c r="BQ37" s="41"/>
      <c r="BR37" s="41"/>
      <c r="BS37" s="41"/>
      <c r="BT37" s="41"/>
      <c r="BU37" s="41"/>
      <c r="BV37" s="41"/>
    </row>
    <row r="38" spans="1:74" ht="15.75" customHeight="1" thickBot="1">
      <c r="A38" s="472"/>
      <c r="B38" s="19"/>
      <c r="C38" s="751" t="s">
        <v>907</v>
      </c>
      <c r="D38" s="758" t="s">
        <v>860</v>
      </c>
      <c r="E38" s="758" t="s">
        <v>911</v>
      </c>
      <c r="F38" s="805"/>
      <c r="G38" s="434">
        <v>40</v>
      </c>
      <c r="H38" s="743">
        <v>1</v>
      </c>
      <c r="I38" s="68" t="s">
        <v>908</v>
      </c>
      <c r="J38" s="254">
        <f t="shared" si="7"/>
        <v>0</v>
      </c>
      <c r="K38" s="13"/>
      <c r="L38" s="666">
        <f t="shared" ref="L38:L39" si="11">M38-M38*70%</f>
        <v>2100</v>
      </c>
      <c r="M38" s="24">
        <v>7000</v>
      </c>
      <c r="N38" s="102">
        <f t="shared" si="8"/>
        <v>0</v>
      </c>
      <c r="O38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  <c r="AL38" s="2"/>
      <c r="AM38" s="2"/>
      <c r="AN38" s="2"/>
      <c r="AO38" s="2"/>
      <c r="AP38" s="2"/>
      <c r="AQ38" s="2"/>
      <c r="AR38" s="2"/>
      <c r="AS38" s="2"/>
      <c r="AT38" s="2"/>
      <c r="AU38" s="2"/>
      <c r="AV38" s="2"/>
      <c r="AW38" s="2"/>
      <c r="AX38" s="2"/>
      <c r="AY38" s="2"/>
      <c r="AZ38" s="2"/>
      <c r="BA38" s="2"/>
      <c r="BB38" s="2"/>
      <c r="BC38" s="2"/>
      <c r="BD38" s="2"/>
      <c r="BE38" s="2"/>
      <c r="BF38" s="2"/>
      <c r="BG38" s="2"/>
      <c r="BH38" s="2"/>
      <c r="BI38" s="2"/>
      <c r="BJ38" s="2"/>
      <c r="BK38" s="2"/>
      <c r="BL38" s="2"/>
      <c r="BM38" s="2"/>
      <c r="BN38" s="2"/>
      <c r="BO38" s="2"/>
      <c r="BP38" s="2"/>
      <c r="BQ38" s="2"/>
      <c r="BR38" s="2"/>
    </row>
    <row r="39" spans="1:74" ht="24.75" customHeight="1" thickBot="1">
      <c r="A39" s="472"/>
      <c r="B39" s="19"/>
      <c r="C39" s="759"/>
      <c r="D39" s="777"/>
      <c r="E39" s="777"/>
      <c r="F39" s="806"/>
      <c r="G39" s="582">
        <v>46</v>
      </c>
      <c r="H39" s="743"/>
      <c r="I39" s="178" t="s">
        <v>909</v>
      </c>
      <c r="J39" s="257">
        <f t="shared" si="7"/>
        <v>0</v>
      </c>
      <c r="K39" s="238"/>
      <c r="L39" s="373">
        <f t="shared" si="11"/>
        <v>2100</v>
      </c>
      <c r="M39" s="108">
        <v>7000</v>
      </c>
      <c r="N39" s="109">
        <f t="shared" si="8"/>
        <v>0</v>
      </c>
      <c r="O39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  <c r="AU39" s="2"/>
      <c r="AV39" s="2"/>
      <c r="AW39" s="2"/>
      <c r="AX39" s="2"/>
      <c r="AY39" s="2"/>
      <c r="AZ39" s="2"/>
      <c r="BA39" s="2"/>
      <c r="BB39" s="2"/>
      <c r="BC39" s="2"/>
      <c r="BD39" s="2"/>
      <c r="BE39" s="2"/>
      <c r="BF39" s="2"/>
      <c r="BG39" s="2"/>
      <c r="BH39" s="2"/>
      <c r="BI39" s="2"/>
      <c r="BJ39" s="2"/>
      <c r="BK39" s="2"/>
      <c r="BL39" s="2"/>
      <c r="BM39" s="2"/>
      <c r="BN39" s="2"/>
      <c r="BO39" s="2"/>
      <c r="BP39" s="2"/>
      <c r="BQ39" s="2"/>
      <c r="BR39" s="2"/>
    </row>
    <row r="40" spans="1:74" ht="39" customHeight="1" thickBot="1">
      <c r="A40" s="767" t="s">
        <v>1360</v>
      </c>
      <c r="B40" s="767"/>
      <c r="C40" s="767"/>
      <c r="D40" s="767"/>
      <c r="E40" s="767"/>
      <c r="F40" s="767"/>
      <c r="G40" s="768"/>
      <c r="H40" s="743"/>
      <c r="K40" s="279" t="s">
        <v>186</v>
      </c>
      <c r="L40" s="110" t="s">
        <v>6</v>
      </c>
      <c r="M40" s="280" t="s">
        <v>5</v>
      </c>
      <c r="N40" s="281" t="s">
        <v>411</v>
      </c>
      <c r="O40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  <c r="AQ40" s="2"/>
      <c r="AR40" s="2"/>
      <c r="AS40" s="2"/>
      <c r="AT40" s="2"/>
      <c r="AU40" s="2"/>
      <c r="AV40" s="2"/>
      <c r="AW40" s="2"/>
      <c r="AX40" s="2"/>
      <c r="AY40" s="2"/>
      <c r="AZ40" s="2"/>
      <c r="BA40" s="2"/>
      <c r="BB40" s="2"/>
      <c r="BC40" s="2"/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  <c r="BU40" s="2"/>
      <c r="BV40" s="2"/>
    </row>
    <row r="41" spans="1:74" ht="12.75" customHeight="1" thickBot="1">
      <c r="C41" s="769" t="s">
        <v>1352</v>
      </c>
      <c r="D41" s="757" t="s">
        <v>129</v>
      </c>
      <c r="E41" s="869" t="s">
        <v>1353</v>
      </c>
      <c r="F41" s="880" t="s">
        <v>906</v>
      </c>
      <c r="G41" s="649">
        <v>40</v>
      </c>
      <c r="H41" s="743">
        <v>34</v>
      </c>
      <c r="I41" s="255" t="s">
        <v>1354</v>
      </c>
      <c r="J41" s="257">
        <f t="shared" ref="J41:J42" si="12">SUM(0,K41)</f>
        <v>0</v>
      </c>
      <c r="K41" s="238"/>
      <c r="L41" s="373">
        <f t="shared" ref="L41:L42" si="13">M41-M41*70%</f>
        <v>1980</v>
      </c>
      <c r="M41" s="108">
        <v>6600</v>
      </c>
      <c r="N41" s="109">
        <f t="shared" ref="N41:N42" si="14">PRODUCT(J41,L41)</f>
        <v>0</v>
      </c>
      <c r="O41" s="745"/>
      <c r="P41" s="5"/>
    </row>
    <row r="42" spans="1:74" ht="12.75" customHeight="1" thickBot="1">
      <c r="C42" s="751"/>
      <c r="D42" s="758"/>
      <c r="E42" s="753"/>
      <c r="F42" s="827"/>
      <c r="G42" s="272">
        <v>42</v>
      </c>
      <c r="H42" s="743">
        <v>28</v>
      </c>
      <c r="I42" s="253" t="s">
        <v>1355</v>
      </c>
      <c r="J42" s="257">
        <f t="shared" si="12"/>
        <v>0</v>
      </c>
      <c r="K42" s="238"/>
      <c r="L42" s="373">
        <f t="shared" si="13"/>
        <v>1980</v>
      </c>
      <c r="M42" s="108">
        <v>6600</v>
      </c>
      <c r="N42" s="109">
        <f t="shared" si="14"/>
        <v>0</v>
      </c>
      <c r="O42" s="745"/>
      <c r="P42" s="5"/>
    </row>
    <row r="43" spans="1:74" ht="12.75" customHeight="1" thickBot="1">
      <c r="C43" s="751"/>
      <c r="D43" s="758"/>
      <c r="E43" s="753"/>
      <c r="F43" s="827"/>
      <c r="G43" s="272">
        <v>44</v>
      </c>
      <c r="H43" s="743">
        <v>18</v>
      </c>
      <c r="I43" s="253" t="s">
        <v>1356</v>
      </c>
      <c r="J43" s="257">
        <f t="shared" ref="J43:J67" si="15">SUM(0,K43)</f>
        <v>0</v>
      </c>
      <c r="K43" s="238"/>
      <c r="L43" s="373">
        <f t="shared" ref="L43:L67" si="16">M43-M43*70%</f>
        <v>1980</v>
      </c>
      <c r="M43" s="108">
        <v>6600</v>
      </c>
      <c r="N43" s="109">
        <f t="shared" ref="N43:N67" si="17">PRODUCT(J43,L43)</f>
        <v>0</v>
      </c>
      <c r="O43" s="745"/>
      <c r="P43" s="5"/>
    </row>
    <row r="44" spans="1:74" ht="12.75" customHeight="1" thickBot="1">
      <c r="C44" s="751"/>
      <c r="D44" s="758"/>
      <c r="E44" s="753"/>
      <c r="F44" s="827"/>
      <c r="G44" s="272">
        <v>46</v>
      </c>
      <c r="H44" s="743">
        <v>28</v>
      </c>
      <c r="I44" s="253" t="s">
        <v>1357</v>
      </c>
      <c r="J44" s="257">
        <f t="shared" si="15"/>
        <v>0</v>
      </c>
      <c r="K44" s="238"/>
      <c r="L44" s="373">
        <f t="shared" si="16"/>
        <v>1980</v>
      </c>
      <c r="M44" s="108">
        <v>6600</v>
      </c>
      <c r="N44" s="109">
        <f t="shared" si="17"/>
        <v>0</v>
      </c>
      <c r="O44" s="5"/>
      <c r="P44" s="5"/>
    </row>
    <row r="45" spans="1:74" ht="12.75" customHeight="1" thickBot="1">
      <c r="C45" s="751"/>
      <c r="D45" s="758"/>
      <c r="E45" s="753"/>
      <c r="F45" s="827"/>
      <c r="G45" s="272">
        <v>48</v>
      </c>
      <c r="H45" s="743">
        <v>33</v>
      </c>
      <c r="I45" s="253" t="s">
        <v>1358</v>
      </c>
      <c r="J45" s="257">
        <f t="shared" si="15"/>
        <v>0</v>
      </c>
      <c r="K45" s="238"/>
      <c r="L45" s="373">
        <f t="shared" si="16"/>
        <v>1980</v>
      </c>
      <c r="M45" s="108">
        <v>6600</v>
      </c>
      <c r="N45" s="109">
        <f t="shared" si="17"/>
        <v>0</v>
      </c>
      <c r="O45" s="5"/>
      <c r="P45" s="5"/>
    </row>
    <row r="46" spans="1:74" ht="12.75" customHeight="1" thickBot="1">
      <c r="C46" s="751"/>
      <c r="D46" s="758"/>
      <c r="E46" s="753"/>
      <c r="F46" s="827"/>
      <c r="G46" s="272">
        <v>50</v>
      </c>
      <c r="H46" s="743">
        <v>10</v>
      </c>
      <c r="I46" s="253" t="s">
        <v>1359</v>
      </c>
      <c r="J46" s="257">
        <f t="shared" si="15"/>
        <v>0</v>
      </c>
      <c r="K46" s="238"/>
      <c r="L46" s="373">
        <f t="shared" si="16"/>
        <v>1980</v>
      </c>
      <c r="M46" s="108">
        <v>6600</v>
      </c>
      <c r="N46" s="109">
        <f t="shared" si="17"/>
        <v>0</v>
      </c>
      <c r="O46" s="5"/>
      <c r="P46" s="5"/>
    </row>
    <row r="47" spans="1:74" ht="12.75" customHeight="1" thickBot="1">
      <c r="C47" s="751" t="s">
        <v>1363</v>
      </c>
      <c r="D47" s="758" t="s">
        <v>18</v>
      </c>
      <c r="E47" s="753" t="s">
        <v>64</v>
      </c>
      <c r="F47" s="827"/>
      <c r="G47" s="271">
        <v>40</v>
      </c>
      <c r="H47" s="743">
        <v>2</v>
      </c>
      <c r="I47" s="253" t="s">
        <v>1364</v>
      </c>
      <c r="J47" s="257">
        <f t="shared" si="15"/>
        <v>0</v>
      </c>
      <c r="K47" s="238"/>
      <c r="L47" s="373">
        <f t="shared" si="16"/>
        <v>1980</v>
      </c>
      <c r="M47" s="108">
        <v>6600</v>
      </c>
      <c r="N47" s="109">
        <f t="shared" si="17"/>
        <v>0</v>
      </c>
      <c r="O47" s="745"/>
      <c r="P47" s="5"/>
    </row>
    <row r="48" spans="1:74" ht="12.75" customHeight="1" thickBot="1">
      <c r="C48" s="751"/>
      <c r="D48" s="758"/>
      <c r="E48" s="753"/>
      <c r="F48" s="827"/>
      <c r="G48" s="271">
        <v>42</v>
      </c>
      <c r="H48" s="743"/>
      <c r="I48" s="253" t="s">
        <v>1365</v>
      </c>
      <c r="J48" s="257">
        <f t="shared" si="15"/>
        <v>0</v>
      </c>
      <c r="K48" s="238"/>
      <c r="L48" s="373">
        <f t="shared" si="16"/>
        <v>1980</v>
      </c>
      <c r="M48" s="108">
        <v>6600</v>
      </c>
      <c r="N48" s="109">
        <f t="shared" si="17"/>
        <v>0</v>
      </c>
      <c r="O48" s="745"/>
      <c r="P48" s="5"/>
    </row>
    <row r="49" spans="3:16" ht="12.75" customHeight="1" thickBot="1">
      <c r="C49" s="751"/>
      <c r="D49" s="758"/>
      <c r="E49" s="753"/>
      <c r="F49" s="827"/>
      <c r="G49" s="271">
        <v>44</v>
      </c>
      <c r="H49" s="743"/>
      <c r="I49" s="253" t="s">
        <v>1366</v>
      </c>
      <c r="J49" s="257">
        <f t="shared" si="15"/>
        <v>0</v>
      </c>
      <c r="K49" s="238"/>
      <c r="L49" s="373">
        <f t="shared" si="16"/>
        <v>1980</v>
      </c>
      <c r="M49" s="108">
        <v>6600</v>
      </c>
      <c r="N49" s="109">
        <f t="shared" si="17"/>
        <v>0</v>
      </c>
      <c r="O49" s="745"/>
      <c r="P49" s="5"/>
    </row>
    <row r="50" spans="3:16" ht="12.75" customHeight="1" thickBot="1">
      <c r="C50" s="751"/>
      <c r="D50" s="758"/>
      <c r="E50" s="753"/>
      <c r="F50" s="827"/>
      <c r="G50" s="271">
        <v>46</v>
      </c>
      <c r="H50" s="743">
        <v>4</v>
      </c>
      <c r="I50" s="253" t="s">
        <v>1367</v>
      </c>
      <c r="J50" s="257">
        <f t="shared" si="15"/>
        <v>0</v>
      </c>
      <c r="K50" s="238"/>
      <c r="L50" s="373">
        <f t="shared" si="16"/>
        <v>1980</v>
      </c>
      <c r="M50" s="108">
        <v>6600</v>
      </c>
      <c r="N50" s="109">
        <f t="shared" si="17"/>
        <v>0</v>
      </c>
      <c r="O50" s="5"/>
      <c r="P50" s="5"/>
    </row>
    <row r="51" spans="3:16" ht="12.75" customHeight="1" thickBot="1">
      <c r="C51" s="751"/>
      <c r="D51" s="758"/>
      <c r="E51" s="753"/>
      <c r="F51" s="827"/>
      <c r="G51" s="271">
        <v>48</v>
      </c>
      <c r="H51" s="743">
        <v>6</v>
      </c>
      <c r="I51" s="253" t="s">
        <v>1368</v>
      </c>
      <c r="J51" s="257">
        <f t="shared" si="15"/>
        <v>0</v>
      </c>
      <c r="K51" s="238"/>
      <c r="L51" s="373">
        <f t="shared" si="16"/>
        <v>1980</v>
      </c>
      <c r="M51" s="108">
        <v>6600</v>
      </c>
      <c r="N51" s="109">
        <f t="shared" si="17"/>
        <v>0</v>
      </c>
      <c r="O51" s="5"/>
      <c r="P51" s="5"/>
    </row>
    <row r="52" spans="3:16" ht="12.75" customHeight="1" thickBot="1">
      <c r="C52" s="751"/>
      <c r="D52" s="758"/>
      <c r="E52" s="753"/>
      <c r="F52" s="827"/>
      <c r="G52" s="271">
        <v>50</v>
      </c>
      <c r="H52" s="743">
        <v>1</v>
      </c>
      <c r="I52" s="253" t="s">
        <v>1369</v>
      </c>
      <c r="J52" s="257">
        <f t="shared" si="15"/>
        <v>0</v>
      </c>
      <c r="K52" s="238"/>
      <c r="L52" s="373">
        <f t="shared" si="16"/>
        <v>1980</v>
      </c>
      <c r="M52" s="108">
        <v>6600</v>
      </c>
      <c r="N52" s="109">
        <f t="shared" si="17"/>
        <v>0</v>
      </c>
      <c r="O52" s="5"/>
      <c r="P52" s="5"/>
    </row>
    <row r="53" spans="3:16" ht="12.75" customHeight="1" thickBot="1">
      <c r="C53" s="751" t="s">
        <v>1370</v>
      </c>
      <c r="D53" s="758" t="s">
        <v>1371</v>
      </c>
      <c r="E53" s="753" t="s">
        <v>1353</v>
      </c>
      <c r="F53" s="827"/>
      <c r="G53" s="649">
        <v>40</v>
      </c>
      <c r="H53" s="743">
        <v>6</v>
      </c>
      <c r="I53" s="253" t="s">
        <v>1372</v>
      </c>
      <c r="J53" s="257">
        <f t="shared" si="15"/>
        <v>0</v>
      </c>
      <c r="K53" s="238"/>
      <c r="L53" s="373">
        <f t="shared" si="16"/>
        <v>1980</v>
      </c>
      <c r="M53" s="108">
        <v>6600</v>
      </c>
      <c r="N53" s="109">
        <f t="shared" si="17"/>
        <v>0</v>
      </c>
      <c r="O53" s="745"/>
      <c r="P53" s="5"/>
    </row>
    <row r="54" spans="3:16" ht="12.75" customHeight="1" thickBot="1">
      <c r="C54" s="751"/>
      <c r="D54" s="758"/>
      <c r="E54" s="753"/>
      <c r="F54" s="827"/>
      <c r="G54" s="272">
        <v>42</v>
      </c>
      <c r="H54" s="743"/>
      <c r="I54" s="253" t="s">
        <v>1373</v>
      </c>
      <c r="J54" s="257">
        <f t="shared" si="15"/>
        <v>0</v>
      </c>
      <c r="K54" s="238"/>
      <c r="L54" s="373">
        <f t="shared" si="16"/>
        <v>1980</v>
      </c>
      <c r="M54" s="108">
        <v>6600</v>
      </c>
      <c r="N54" s="109">
        <f t="shared" si="17"/>
        <v>0</v>
      </c>
      <c r="O54" s="745"/>
      <c r="P54" s="5"/>
    </row>
    <row r="55" spans="3:16" ht="12.75" customHeight="1" thickBot="1">
      <c r="C55" s="751"/>
      <c r="D55" s="758"/>
      <c r="E55" s="753"/>
      <c r="F55" s="827"/>
      <c r="G55" s="272">
        <v>44</v>
      </c>
      <c r="H55" s="743"/>
      <c r="I55" s="253" t="s">
        <v>1374</v>
      </c>
      <c r="J55" s="257">
        <f t="shared" si="15"/>
        <v>0</v>
      </c>
      <c r="K55" s="238"/>
      <c r="L55" s="373">
        <f t="shared" si="16"/>
        <v>1980</v>
      </c>
      <c r="M55" s="108">
        <v>6600</v>
      </c>
      <c r="N55" s="109">
        <f t="shared" si="17"/>
        <v>0</v>
      </c>
      <c r="O55" s="745"/>
      <c r="P55" s="5"/>
    </row>
    <row r="56" spans="3:16" ht="15.75" customHeight="1" thickBot="1">
      <c r="C56" s="751"/>
      <c r="D56" s="758"/>
      <c r="E56" s="753"/>
      <c r="F56" s="827"/>
      <c r="G56" s="272">
        <v>46</v>
      </c>
      <c r="H56" s="743"/>
      <c r="I56" s="253" t="s">
        <v>1375</v>
      </c>
      <c r="J56" s="257">
        <f t="shared" si="15"/>
        <v>0</v>
      </c>
      <c r="K56" s="238"/>
      <c r="L56" s="373">
        <f t="shared" si="16"/>
        <v>1980</v>
      </c>
      <c r="M56" s="108">
        <v>6600</v>
      </c>
      <c r="N56" s="109">
        <f t="shared" si="17"/>
        <v>0</v>
      </c>
      <c r="O56" s="5"/>
      <c r="P56" s="5"/>
    </row>
    <row r="57" spans="3:16" ht="15.75" customHeight="1" thickBot="1">
      <c r="C57" s="751"/>
      <c r="D57" s="758"/>
      <c r="E57" s="753"/>
      <c r="F57" s="827"/>
      <c r="G57" s="272">
        <v>48</v>
      </c>
      <c r="H57" s="743"/>
      <c r="I57" s="253" t="s">
        <v>1376</v>
      </c>
      <c r="J57" s="257">
        <f t="shared" si="15"/>
        <v>0</v>
      </c>
      <c r="K57" s="238"/>
      <c r="L57" s="373">
        <f t="shared" si="16"/>
        <v>1980</v>
      </c>
      <c r="M57" s="108">
        <v>6600</v>
      </c>
      <c r="N57" s="109">
        <f t="shared" si="17"/>
        <v>0</v>
      </c>
      <c r="O57" s="5"/>
      <c r="P57" s="5"/>
    </row>
    <row r="58" spans="3:16" ht="15.75" customHeight="1" thickBot="1">
      <c r="C58" s="759"/>
      <c r="D58" s="777"/>
      <c r="E58" s="760"/>
      <c r="F58" s="827"/>
      <c r="G58" s="272">
        <v>50</v>
      </c>
      <c r="H58" s="743"/>
      <c r="I58" s="105" t="s">
        <v>1377</v>
      </c>
      <c r="J58" s="257">
        <f t="shared" si="15"/>
        <v>0</v>
      </c>
      <c r="K58" s="238"/>
      <c r="L58" s="373">
        <f t="shared" si="16"/>
        <v>1980</v>
      </c>
      <c r="M58" s="108">
        <v>6600</v>
      </c>
      <c r="N58" s="109">
        <f t="shared" si="17"/>
        <v>0</v>
      </c>
      <c r="O58" s="5"/>
      <c r="P58" s="5"/>
    </row>
    <row r="59" spans="3:16" ht="15.75" customHeight="1" thickBot="1">
      <c r="C59" s="775" t="s">
        <v>1378</v>
      </c>
      <c r="D59" s="865" t="s">
        <v>1379</v>
      </c>
      <c r="E59" s="790" t="s">
        <v>1380</v>
      </c>
      <c r="F59" s="827"/>
      <c r="G59" s="271">
        <v>46</v>
      </c>
      <c r="H59" s="743"/>
      <c r="I59" s="253" t="s">
        <v>1381</v>
      </c>
      <c r="J59" s="257">
        <f t="shared" si="15"/>
        <v>0</v>
      </c>
      <c r="K59" s="238"/>
      <c r="L59" s="373">
        <f t="shared" si="16"/>
        <v>1980</v>
      </c>
      <c r="M59" s="108">
        <v>6600</v>
      </c>
      <c r="N59" s="109">
        <f t="shared" si="17"/>
        <v>0</v>
      </c>
      <c r="O59" s="5"/>
      <c r="P59" s="5"/>
    </row>
    <row r="60" spans="3:16" ht="15.75" customHeight="1" thickBot="1">
      <c r="C60" s="756"/>
      <c r="D60" s="866"/>
      <c r="E60" s="750"/>
      <c r="F60" s="827"/>
      <c r="G60" s="271">
        <v>48</v>
      </c>
      <c r="H60" s="743"/>
      <c r="I60" s="253" t="s">
        <v>1382</v>
      </c>
      <c r="J60" s="257">
        <f t="shared" si="15"/>
        <v>0</v>
      </c>
      <c r="K60" s="238"/>
      <c r="L60" s="373">
        <f t="shared" si="16"/>
        <v>1980</v>
      </c>
      <c r="M60" s="108">
        <v>6600</v>
      </c>
      <c r="N60" s="109">
        <f t="shared" si="17"/>
        <v>0</v>
      </c>
      <c r="O60" s="5"/>
      <c r="P60" s="5"/>
    </row>
    <row r="61" spans="3:16" ht="15.75" customHeight="1" thickBot="1">
      <c r="C61" s="775" t="s">
        <v>1383</v>
      </c>
      <c r="D61" s="865" t="s">
        <v>147</v>
      </c>
      <c r="E61" s="790" t="s">
        <v>1380</v>
      </c>
      <c r="F61" s="827"/>
      <c r="G61" s="272">
        <v>42</v>
      </c>
      <c r="H61" s="743"/>
      <c r="I61" s="253" t="s">
        <v>1384</v>
      </c>
      <c r="J61" s="257">
        <f t="shared" si="15"/>
        <v>0</v>
      </c>
      <c r="K61" s="238"/>
      <c r="L61" s="373">
        <f t="shared" si="16"/>
        <v>1980</v>
      </c>
      <c r="M61" s="108">
        <v>6600</v>
      </c>
      <c r="N61" s="109">
        <f t="shared" si="17"/>
        <v>0</v>
      </c>
      <c r="O61" s="638"/>
      <c r="P61" s="5"/>
    </row>
    <row r="62" spans="3:16" ht="15.75" customHeight="1" thickBot="1">
      <c r="C62" s="755"/>
      <c r="D62" s="867"/>
      <c r="E62" s="749"/>
      <c r="F62" s="827"/>
      <c r="G62" s="272">
        <v>48</v>
      </c>
      <c r="H62" s="743"/>
      <c r="I62" s="253" t="s">
        <v>1385</v>
      </c>
      <c r="J62" s="257">
        <f t="shared" si="15"/>
        <v>0</v>
      </c>
      <c r="K62" s="238"/>
      <c r="L62" s="373">
        <f t="shared" si="16"/>
        <v>1980</v>
      </c>
      <c r="M62" s="108">
        <v>6600</v>
      </c>
      <c r="N62" s="109">
        <f t="shared" si="17"/>
        <v>0</v>
      </c>
      <c r="O62" s="5"/>
      <c r="P62" s="5"/>
    </row>
    <row r="63" spans="3:16" ht="15.75" customHeight="1" thickBot="1">
      <c r="C63" s="756"/>
      <c r="D63" s="866"/>
      <c r="E63" s="750"/>
      <c r="F63" s="827"/>
      <c r="G63" s="650">
        <v>50</v>
      </c>
      <c r="H63" s="743"/>
      <c r="I63" s="105" t="s">
        <v>1386</v>
      </c>
      <c r="J63" s="257">
        <f t="shared" si="15"/>
        <v>0</v>
      </c>
      <c r="K63" s="238"/>
      <c r="L63" s="373">
        <f t="shared" si="16"/>
        <v>1980</v>
      </c>
      <c r="M63" s="108">
        <v>6600</v>
      </c>
      <c r="N63" s="109">
        <f t="shared" si="17"/>
        <v>0</v>
      </c>
      <c r="O63" s="5"/>
      <c r="P63" s="5"/>
    </row>
    <row r="64" spans="3:16" ht="15.75" customHeight="1" thickBot="1">
      <c r="C64" s="751" t="s">
        <v>1387</v>
      </c>
      <c r="D64" s="790" t="s">
        <v>1388</v>
      </c>
      <c r="E64" s="753" t="s">
        <v>1389</v>
      </c>
      <c r="F64" s="827"/>
      <c r="G64" s="648">
        <v>40</v>
      </c>
      <c r="H64" s="743"/>
      <c r="I64" s="253" t="s">
        <v>1390</v>
      </c>
      <c r="J64" s="257">
        <f t="shared" si="15"/>
        <v>0</v>
      </c>
      <c r="K64" s="238"/>
      <c r="L64" s="373">
        <f t="shared" si="16"/>
        <v>1980</v>
      </c>
      <c r="M64" s="108">
        <v>6600</v>
      </c>
      <c r="N64" s="109">
        <f t="shared" si="17"/>
        <v>0</v>
      </c>
      <c r="O64" s="745"/>
      <c r="P64" s="5"/>
    </row>
    <row r="65" spans="1:76" ht="15.75" customHeight="1" thickBot="1">
      <c r="C65" s="751"/>
      <c r="D65" s="749"/>
      <c r="E65" s="753"/>
      <c r="F65" s="827"/>
      <c r="G65" s="271">
        <v>42</v>
      </c>
      <c r="H65" s="743"/>
      <c r="I65" s="253" t="s">
        <v>1391</v>
      </c>
      <c r="J65" s="257">
        <f t="shared" si="15"/>
        <v>0</v>
      </c>
      <c r="K65" s="238"/>
      <c r="L65" s="373">
        <f t="shared" si="16"/>
        <v>1980</v>
      </c>
      <c r="M65" s="108">
        <v>6600</v>
      </c>
      <c r="N65" s="109">
        <f t="shared" si="17"/>
        <v>0</v>
      </c>
      <c r="O65" s="745"/>
      <c r="P65" s="5"/>
    </row>
    <row r="66" spans="1:76" ht="15.75" customHeight="1" thickBot="1">
      <c r="C66" s="751"/>
      <c r="D66" s="749"/>
      <c r="E66" s="753"/>
      <c r="F66" s="827"/>
      <c r="G66" s="271">
        <v>48</v>
      </c>
      <c r="H66" s="743"/>
      <c r="I66" s="253" t="s">
        <v>1392</v>
      </c>
      <c r="J66" s="257">
        <f t="shared" si="15"/>
        <v>0</v>
      </c>
      <c r="K66" s="238"/>
      <c r="L66" s="373">
        <f t="shared" si="16"/>
        <v>1980</v>
      </c>
      <c r="M66" s="108">
        <v>6600</v>
      </c>
      <c r="N66" s="109">
        <f t="shared" si="17"/>
        <v>0</v>
      </c>
      <c r="O66" s="5"/>
      <c r="P66" s="5"/>
    </row>
    <row r="67" spans="1:76" ht="15.75" customHeight="1" thickBot="1">
      <c r="C67" s="759"/>
      <c r="D67" s="752"/>
      <c r="E67" s="760"/>
      <c r="F67" s="881"/>
      <c r="G67" s="271">
        <v>50</v>
      </c>
      <c r="H67" s="743"/>
      <c r="I67" s="105" t="s">
        <v>1393</v>
      </c>
      <c r="J67" s="257">
        <f t="shared" si="15"/>
        <v>0</v>
      </c>
      <c r="K67" s="238"/>
      <c r="L67" s="373">
        <f t="shared" si="16"/>
        <v>1980</v>
      </c>
      <c r="M67" s="108">
        <v>6600</v>
      </c>
      <c r="N67" s="109">
        <f t="shared" si="17"/>
        <v>0</v>
      </c>
      <c r="O67" s="5"/>
      <c r="P67" s="5"/>
    </row>
    <row r="68" spans="1:76" ht="39" customHeight="1" thickBot="1">
      <c r="A68" s="875" t="s">
        <v>1361</v>
      </c>
      <c r="B68" s="876"/>
      <c r="C68" s="876"/>
      <c r="D68" s="876"/>
      <c r="E68" s="876"/>
      <c r="F68" s="876"/>
      <c r="G68" s="562" t="s">
        <v>7</v>
      </c>
      <c r="H68" s="743"/>
      <c r="I68" s="562" t="s">
        <v>185</v>
      </c>
      <c r="J68" s="562" t="s">
        <v>412</v>
      </c>
      <c r="K68" s="563" t="s">
        <v>186</v>
      </c>
      <c r="L68" s="564" t="s">
        <v>6</v>
      </c>
      <c r="M68" s="565" t="s">
        <v>5</v>
      </c>
      <c r="N68" s="562" t="s">
        <v>411</v>
      </c>
      <c r="O68" s="265"/>
      <c r="P68" s="5"/>
      <c r="Q68" s="292"/>
      <c r="R68" s="5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  <c r="AL68" s="2"/>
      <c r="AM68" s="2"/>
      <c r="AN68" s="2"/>
      <c r="AO68" s="2"/>
      <c r="AP68" s="2"/>
      <c r="AQ68" s="2"/>
      <c r="AR68" s="2"/>
      <c r="AS68" s="2"/>
      <c r="AT68" s="2"/>
      <c r="AU68" s="2"/>
      <c r="AV68" s="2"/>
      <c r="AW68" s="2"/>
      <c r="AX68" s="2"/>
      <c r="AY68" s="2"/>
      <c r="AZ68" s="2"/>
      <c r="BA68" s="2"/>
      <c r="BB68" s="2"/>
      <c r="BC68" s="2"/>
      <c r="BD68" s="2"/>
      <c r="BE68" s="2"/>
      <c r="BF68" s="2"/>
      <c r="BG68" s="2"/>
      <c r="BH68" s="2"/>
      <c r="BI68" s="2"/>
      <c r="BJ68" s="2"/>
      <c r="BK68" s="2"/>
      <c r="BL68" s="2"/>
      <c r="BM68" s="2"/>
      <c r="BN68" s="2"/>
      <c r="BO68" s="2"/>
      <c r="BP68" s="2"/>
      <c r="BQ68" s="2"/>
      <c r="BR68" s="2"/>
      <c r="BS68" s="2"/>
      <c r="BT68" s="2"/>
      <c r="BU68" s="2"/>
      <c r="BV68" s="2"/>
      <c r="BW68" s="2"/>
      <c r="BX68" s="2"/>
    </row>
    <row r="69" spans="1:76" ht="15" customHeight="1" thickBot="1">
      <c r="A69" s="540"/>
      <c r="B69" s="15"/>
      <c r="C69" s="877" t="s">
        <v>1047</v>
      </c>
      <c r="D69" s="859" t="s">
        <v>34</v>
      </c>
      <c r="E69" s="859"/>
      <c r="F69" s="845" t="s">
        <v>1048</v>
      </c>
      <c r="G69" s="623">
        <v>42</v>
      </c>
      <c r="H69" s="743"/>
      <c r="I69" s="541" t="s">
        <v>1049</v>
      </c>
      <c r="J69" s="257">
        <f t="shared" ref="J69" si="18">SUM(0,K69)</f>
        <v>0</v>
      </c>
      <c r="K69" s="238"/>
      <c r="L69" s="373">
        <f t="shared" ref="L69" si="19">M69-M69*70%</f>
        <v>2040</v>
      </c>
      <c r="M69" s="108">
        <v>6800</v>
      </c>
      <c r="N69" s="109">
        <f t="shared" ref="N69" si="20">PRODUCT(J69,L69)</f>
        <v>0</v>
      </c>
      <c r="O69" s="292"/>
      <c r="P69" s="5"/>
      <c r="Q69" s="542"/>
      <c r="R69" s="5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  <c r="AL69" s="2"/>
      <c r="AM69" s="2"/>
      <c r="AN69" s="2"/>
      <c r="AO69" s="2"/>
      <c r="AP69" s="2"/>
      <c r="AQ69" s="2"/>
      <c r="AR69" s="2"/>
      <c r="AS69" s="2"/>
      <c r="AT69" s="2"/>
      <c r="AU69" s="2"/>
      <c r="AV69" s="2"/>
      <c r="AW69" s="2"/>
      <c r="AX69" s="2"/>
      <c r="AY69" s="2"/>
      <c r="AZ69" s="2"/>
      <c r="BA69" s="2"/>
      <c r="BB69" s="2"/>
      <c r="BC69" s="2"/>
      <c r="BD69" s="2"/>
      <c r="BE69" s="2"/>
      <c r="BF69" s="2"/>
      <c r="BG69" s="2"/>
      <c r="BH69" s="2"/>
      <c r="BI69" s="2"/>
      <c r="BJ69" s="2"/>
      <c r="BK69" s="2"/>
      <c r="BL69" s="2"/>
      <c r="BM69" s="2"/>
      <c r="BN69" s="2"/>
      <c r="BO69" s="2"/>
      <c r="BP69" s="2"/>
      <c r="BQ69" s="2"/>
      <c r="BR69" s="2"/>
      <c r="BS69" s="2"/>
      <c r="BT69" s="2"/>
      <c r="BU69" s="2"/>
      <c r="BV69" s="2"/>
      <c r="BW69" s="2"/>
      <c r="BX69" s="2"/>
    </row>
    <row r="70" spans="1:76" ht="15" customHeight="1" thickBot="1">
      <c r="A70" s="540"/>
      <c r="B70" s="15"/>
      <c r="C70" s="878"/>
      <c r="D70" s="859"/>
      <c r="E70" s="859"/>
      <c r="F70" s="846"/>
      <c r="G70" s="623">
        <v>44</v>
      </c>
      <c r="H70" s="743"/>
      <c r="I70" s="541" t="s">
        <v>1050</v>
      </c>
      <c r="J70" s="257">
        <f t="shared" ref="J70:J101" si="21">SUM(0,K70)</f>
        <v>0</v>
      </c>
      <c r="K70" s="238"/>
      <c r="L70" s="373">
        <f t="shared" ref="L70:L101" si="22">M70-M70*70%</f>
        <v>2040</v>
      </c>
      <c r="M70" s="108">
        <v>6800</v>
      </c>
      <c r="N70" s="109">
        <f t="shared" ref="N70:N101" si="23">PRODUCT(J70,L70)</f>
        <v>0</v>
      </c>
      <c r="O70" s="542"/>
      <c r="P70" s="5"/>
      <c r="Q70" s="542"/>
      <c r="R70" s="5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  <c r="AN70" s="2"/>
      <c r="AO70" s="2"/>
      <c r="AP70" s="2"/>
      <c r="AQ70" s="2"/>
      <c r="AR70" s="2"/>
      <c r="AS70" s="2"/>
      <c r="AT70" s="2"/>
      <c r="AU70" s="2"/>
      <c r="AV70" s="2"/>
      <c r="AW70" s="2"/>
      <c r="AX70" s="2"/>
      <c r="AY70" s="2"/>
      <c r="AZ70" s="2"/>
      <c r="BA70" s="2"/>
      <c r="BB70" s="2"/>
      <c r="BC70" s="2"/>
      <c r="BD70" s="2"/>
      <c r="BE70" s="2"/>
      <c r="BF70" s="2"/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  <c r="BU70" s="2"/>
      <c r="BV70" s="2"/>
      <c r="BW70" s="2"/>
      <c r="BX70" s="2"/>
    </row>
    <row r="71" spans="1:76" ht="15" customHeight="1" thickBot="1">
      <c r="A71" s="540"/>
      <c r="B71" s="15"/>
      <c r="C71" s="878"/>
      <c r="D71" s="859"/>
      <c r="E71" s="859"/>
      <c r="F71" s="846"/>
      <c r="G71" s="623">
        <v>46</v>
      </c>
      <c r="H71" s="743"/>
      <c r="I71" s="541" t="s">
        <v>1051</v>
      </c>
      <c r="J71" s="257">
        <f t="shared" si="21"/>
        <v>0</v>
      </c>
      <c r="K71" s="238"/>
      <c r="L71" s="373">
        <f t="shared" si="22"/>
        <v>2040</v>
      </c>
      <c r="M71" s="108">
        <v>6800</v>
      </c>
      <c r="N71" s="109">
        <f t="shared" si="23"/>
        <v>0</v>
      </c>
      <c r="O71" s="542"/>
      <c r="P71" s="5"/>
      <c r="Q71" s="537"/>
      <c r="R71" s="5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  <c r="AN71" s="2"/>
      <c r="AO71" s="2"/>
      <c r="AP71" s="2"/>
      <c r="AQ71" s="2"/>
      <c r="AR71" s="2"/>
      <c r="AS71" s="2"/>
      <c r="AT71" s="2"/>
      <c r="AU71" s="2"/>
      <c r="AV71" s="2"/>
      <c r="AW71" s="2"/>
      <c r="AX71" s="2"/>
      <c r="AY71" s="2"/>
      <c r="AZ71" s="2"/>
      <c r="BA71" s="2"/>
      <c r="BB71" s="2"/>
      <c r="BC71" s="2"/>
      <c r="BD71" s="2"/>
      <c r="BE71" s="2"/>
      <c r="BF71" s="2"/>
      <c r="BG71" s="2"/>
      <c r="BH71" s="2"/>
      <c r="BI71" s="2"/>
      <c r="BJ71" s="2"/>
      <c r="BK71" s="2"/>
      <c r="BL71" s="2"/>
      <c r="BM71" s="2"/>
      <c r="BN71" s="2"/>
      <c r="BO71" s="2"/>
      <c r="BP71" s="2"/>
      <c r="BQ71" s="2"/>
      <c r="BR71" s="2"/>
      <c r="BS71" s="2"/>
      <c r="BT71" s="2"/>
      <c r="BU71" s="2"/>
      <c r="BV71" s="2"/>
      <c r="BW71" s="2"/>
      <c r="BX71" s="2"/>
    </row>
    <row r="72" spans="1:76" ht="15" customHeight="1" thickBot="1">
      <c r="A72" s="540"/>
      <c r="B72" s="15"/>
      <c r="C72" s="878"/>
      <c r="D72" s="859"/>
      <c r="E72" s="859"/>
      <c r="F72" s="846"/>
      <c r="G72" s="623">
        <v>48</v>
      </c>
      <c r="H72" s="743"/>
      <c r="I72" s="541" t="s">
        <v>1052</v>
      </c>
      <c r="J72" s="257">
        <f t="shared" si="21"/>
        <v>0</v>
      </c>
      <c r="K72" s="238"/>
      <c r="L72" s="373">
        <f t="shared" si="22"/>
        <v>2040</v>
      </c>
      <c r="M72" s="108">
        <v>6800</v>
      </c>
      <c r="N72" s="109">
        <f t="shared" si="23"/>
        <v>0</v>
      </c>
      <c r="O72" s="537"/>
      <c r="P72" s="5"/>
      <c r="Q72" s="537"/>
      <c r="R72" s="5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  <c r="AL72" s="2"/>
      <c r="AM72" s="2"/>
      <c r="AN72" s="2"/>
      <c r="AO72" s="2"/>
      <c r="AP72" s="2"/>
      <c r="AQ72" s="2"/>
      <c r="AR72" s="2"/>
      <c r="AS72" s="2"/>
      <c r="AT72" s="2"/>
      <c r="AU72" s="2"/>
      <c r="AV72" s="2"/>
      <c r="AW72" s="2"/>
      <c r="AX72" s="2"/>
      <c r="AY72" s="2"/>
      <c r="AZ72" s="2"/>
      <c r="BA72" s="2"/>
      <c r="BB72" s="2"/>
      <c r="BC72" s="2"/>
      <c r="BD72" s="2"/>
      <c r="BE72" s="2"/>
      <c r="BF72" s="2"/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  <c r="BU72" s="2"/>
      <c r="BV72" s="2"/>
      <c r="BW72" s="2"/>
      <c r="BX72" s="2"/>
    </row>
    <row r="73" spans="1:76" s="9" customFormat="1" ht="15" customHeight="1" thickBot="1">
      <c r="A73" s="543"/>
      <c r="B73" s="544"/>
      <c r="C73" s="879"/>
      <c r="D73" s="859"/>
      <c r="E73" s="859"/>
      <c r="F73" s="846"/>
      <c r="G73" s="623">
        <v>50</v>
      </c>
      <c r="H73" s="743">
        <v>1</v>
      </c>
      <c r="I73" s="541" t="s">
        <v>1053</v>
      </c>
      <c r="J73" s="257">
        <f t="shared" si="21"/>
        <v>0</v>
      </c>
      <c r="K73" s="238"/>
      <c r="L73" s="373">
        <f t="shared" si="22"/>
        <v>2040</v>
      </c>
      <c r="M73" s="108">
        <v>6800</v>
      </c>
      <c r="N73" s="109">
        <f t="shared" si="23"/>
        <v>0</v>
      </c>
      <c r="O73" s="537"/>
      <c r="P73" s="5"/>
      <c r="Q73" s="544"/>
      <c r="R73" s="544"/>
    </row>
    <row r="74" spans="1:76" s="9" customFormat="1" ht="15" customHeight="1" thickBot="1">
      <c r="A74" s="543"/>
      <c r="B74" s="544"/>
      <c r="C74" s="775" t="s">
        <v>1054</v>
      </c>
      <c r="D74" s="835" t="s">
        <v>1055</v>
      </c>
      <c r="E74" s="835"/>
      <c r="F74" s="846"/>
      <c r="G74" s="510">
        <v>42</v>
      </c>
      <c r="H74" s="743">
        <v>5</v>
      </c>
      <c r="I74" s="545" t="s">
        <v>1056</v>
      </c>
      <c r="J74" s="257">
        <f t="shared" si="21"/>
        <v>0</v>
      </c>
      <c r="K74" s="238"/>
      <c r="L74" s="373">
        <f t="shared" si="22"/>
        <v>2040</v>
      </c>
      <c r="M74" s="108">
        <v>6800</v>
      </c>
      <c r="N74" s="109">
        <f t="shared" si="23"/>
        <v>0</v>
      </c>
      <c r="O74" s="544"/>
      <c r="P74" s="544"/>
      <c r="Q74" s="16"/>
      <c r="R74" s="544"/>
    </row>
    <row r="75" spans="1:76" s="9" customFormat="1" ht="15" customHeight="1" thickBot="1">
      <c r="A75" s="543"/>
      <c r="B75" s="544"/>
      <c r="C75" s="755"/>
      <c r="D75" s="835"/>
      <c r="E75" s="835"/>
      <c r="F75" s="846"/>
      <c r="G75" s="510">
        <v>44</v>
      </c>
      <c r="H75" s="743">
        <v>9</v>
      </c>
      <c r="I75" s="545" t="s">
        <v>1057</v>
      </c>
      <c r="J75" s="257">
        <f t="shared" si="21"/>
        <v>0</v>
      </c>
      <c r="K75" s="238"/>
      <c r="L75" s="373">
        <f t="shared" si="22"/>
        <v>2040</v>
      </c>
      <c r="M75" s="108">
        <v>6800</v>
      </c>
      <c r="N75" s="109">
        <f t="shared" si="23"/>
        <v>0</v>
      </c>
      <c r="O75" s="16"/>
      <c r="P75" s="544"/>
      <c r="Q75" s="546"/>
      <c r="R75" s="544"/>
    </row>
    <row r="76" spans="1:76" s="9" customFormat="1" ht="15" customHeight="1" thickBot="1">
      <c r="A76" s="543"/>
      <c r="B76" s="544"/>
      <c r="C76" s="755"/>
      <c r="D76" s="835"/>
      <c r="E76" s="835"/>
      <c r="F76" s="846"/>
      <c r="G76" s="510">
        <v>46</v>
      </c>
      <c r="H76" s="743">
        <v>18</v>
      </c>
      <c r="I76" s="545" t="s">
        <v>1058</v>
      </c>
      <c r="J76" s="257">
        <f t="shared" si="21"/>
        <v>0</v>
      </c>
      <c r="K76" s="238"/>
      <c r="L76" s="373">
        <f t="shared" si="22"/>
        <v>2040</v>
      </c>
      <c r="M76" s="108">
        <v>6800</v>
      </c>
      <c r="N76" s="109">
        <f t="shared" si="23"/>
        <v>0</v>
      </c>
      <c r="O76" s="546"/>
      <c r="P76" s="544"/>
      <c r="Q76" s="544"/>
      <c r="R76" s="544"/>
    </row>
    <row r="77" spans="1:76" s="9" customFormat="1" ht="15" customHeight="1" thickBot="1">
      <c r="A77" s="543"/>
      <c r="B77" s="544"/>
      <c r="C77" s="755"/>
      <c r="D77" s="835"/>
      <c r="E77" s="835"/>
      <c r="F77" s="846"/>
      <c r="G77" s="510">
        <v>48</v>
      </c>
      <c r="H77" s="743">
        <v>15</v>
      </c>
      <c r="I77" s="545" t="s">
        <v>1059</v>
      </c>
      <c r="J77" s="257">
        <f t="shared" si="21"/>
        <v>0</v>
      </c>
      <c r="K77" s="238"/>
      <c r="L77" s="373">
        <f t="shared" si="22"/>
        <v>2040</v>
      </c>
      <c r="M77" s="108">
        <v>6800</v>
      </c>
      <c r="N77" s="109">
        <f t="shared" si="23"/>
        <v>0</v>
      </c>
      <c r="O77" s="544"/>
      <c r="P77" s="544"/>
      <c r="Q77" s="544"/>
      <c r="R77" s="544"/>
    </row>
    <row r="78" spans="1:76" s="9" customFormat="1" ht="15" customHeight="1" thickBot="1">
      <c r="A78" s="543"/>
      <c r="B78" s="544"/>
      <c r="C78" s="756"/>
      <c r="D78" s="835"/>
      <c r="E78" s="835"/>
      <c r="F78" s="846"/>
      <c r="G78" s="510">
        <v>50</v>
      </c>
      <c r="H78" s="743">
        <v>2</v>
      </c>
      <c r="I78" s="545" t="s">
        <v>1060</v>
      </c>
      <c r="J78" s="257">
        <f t="shared" si="21"/>
        <v>0</v>
      </c>
      <c r="K78" s="238"/>
      <c r="L78" s="373">
        <f t="shared" si="22"/>
        <v>2040</v>
      </c>
      <c r="M78" s="108">
        <v>6800</v>
      </c>
      <c r="N78" s="109">
        <f t="shared" si="23"/>
        <v>0</v>
      </c>
      <c r="O78" s="544"/>
      <c r="P78" s="544"/>
      <c r="Q78" s="544"/>
      <c r="R78" s="544"/>
    </row>
    <row r="79" spans="1:76" s="9" customFormat="1" ht="15" customHeight="1" thickBot="1">
      <c r="A79" s="543"/>
      <c r="B79" s="544"/>
      <c r="C79" s="892" t="s">
        <v>1061</v>
      </c>
      <c r="D79" s="835" t="s">
        <v>145</v>
      </c>
      <c r="E79" s="835"/>
      <c r="F79" s="846"/>
      <c r="G79" s="509">
        <v>42</v>
      </c>
      <c r="H79" s="743"/>
      <c r="I79" s="545" t="s">
        <v>1062</v>
      </c>
      <c r="J79" s="257">
        <f t="shared" si="21"/>
        <v>0</v>
      </c>
      <c r="K79" s="238"/>
      <c r="L79" s="373">
        <f t="shared" si="22"/>
        <v>2040</v>
      </c>
      <c r="M79" s="108">
        <v>6800</v>
      </c>
      <c r="N79" s="109">
        <f t="shared" si="23"/>
        <v>0</v>
      </c>
      <c r="O79" s="544"/>
      <c r="P79" s="544"/>
      <c r="Q79" s="16"/>
      <c r="R79" s="544"/>
    </row>
    <row r="80" spans="1:76" s="9" customFormat="1" ht="15" customHeight="1" thickBot="1">
      <c r="A80" s="543"/>
      <c r="B80" s="544"/>
      <c r="C80" s="893"/>
      <c r="D80" s="835"/>
      <c r="E80" s="835"/>
      <c r="F80" s="846"/>
      <c r="G80" s="509">
        <v>44</v>
      </c>
      <c r="H80" s="743"/>
      <c r="I80" s="545" t="s">
        <v>1063</v>
      </c>
      <c r="J80" s="257">
        <f t="shared" si="21"/>
        <v>0</v>
      </c>
      <c r="K80" s="238"/>
      <c r="L80" s="373">
        <f t="shared" si="22"/>
        <v>2040</v>
      </c>
      <c r="M80" s="108">
        <v>6800</v>
      </c>
      <c r="N80" s="109">
        <f t="shared" si="23"/>
        <v>0</v>
      </c>
      <c r="O80" s="16"/>
      <c r="P80" s="544"/>
      <c r="Q80" s="546"/>
      <c r="R80" s="544"/>
    </row>
    <row r="81" spans="1:76" s="9" customFormat="1" ht="15" customHeight="1" thickBot="1">
      <c r="A81" s="543"/>
      <c r="B81" s="544"/>
      <c r="C81" s="893"/>
      <c r="D81" s="835"/>
      <c r="E81" s="835"/>
      <c r="F81" s="846"/>
      <c r="G81" s="509">
        <v>46</v>
      </c>
      <c r="H81" s="743"/>
      <c r="I81" s="545" t="s">
        <v>1064</v>
      </c>
      <c r="J81" s="257">
        <f t="shared" si="21"/>
        <v>0</v>
      </c>
      <c r="K81" s="238"/>
      <c r="L81" s="373">
        <f t="shared" si="22"/>
        <v>2040</v>
      </c>
      <c r="M81" s="108">
        <v>6800</v>
      </c>
      <c r="N81" s="109">
        <f t="shared" si="23"/>
        <v>0</v>
      </c>
      <c r="O81" s="546"/>
      <c r="P81" s="544"/>
      <c r="Q81" s="544"/>
      <c r="R81" s="544"/>
    </row>
    <row r="82" spans="1:76" s="9" customFormat="1" ht="15" customHeight="1" thickBot="1">
      <c r="A82" s="543"/>
      <c r="B82" s="544"/>
      <c r="C82" s="893"/>
      <c r="D82" s="835"/>
      <c r="E82" s="835"/>
      <c r="F82" s="846"/>
      <c r="G82" s="509">
        <v>48</v>
      </c>
      <c r="H82" s="743">
        <v>1</v>
      </c>
      <c r="I82" s="545" t="s">
        <v>1065</v>
      </c>
      <c r="J82" s="257">
        <f t="shared" si="21"/>
        <v>0</v>
      </c>
      <c r="K82" s="238"/>
      <c r="L82" s="373">
        <f t="shared" si="22"/>
        <v>2040</v>
      </c>
      <c r="M82" s="108">
        <v>6800</v>
      </c>
      <c r="N82" s="109">
        <f t="shared" si="23"/>
        <v>0</v>
      </c>
      <c r="O82" s="544"/>
      <c r="P82" s="544"/>
      <c r="Q82" s="544"/>
      <c r="R82" s="544"/>
    </row>
    <row r="83" spans="1:76" ht="15" customHeight="1" thickBot="1">
      <c r="A83" s="67"/>
      <c r="B83" s="537"/>
      <c r="C83" s="860" t="s">
        <v>1066</v>
      </c>
      <c r="D83" s="845" t="s">
        <v>1067</v>
      </c>
      <c r="E83" s="845"/>
      <c r="F83" s="846"/>
      <c r="G83" s="411">
        <v>42</v>
      </c>
      <c r="H83" s="743"/>
      <c r="I83" s="298" t="s">
        <v>1068</v>
      </c>
      <c r="J83" s="257">
        <f t="shared" si="21"/>
        <v>0</v>
      </c>
      <c r="K83" s="238"/>
      <c r="L83" s="373">
        <f t="shared" si="22"/>
        <v>2040</v>
      </c>
      <c r="M83" s="108">
        <v>6800</v>
      </c>
      <c r="N83" s="109">
        <f t="shared" si="23"/>
        <v>0</v>
      </c>
      <c r="O83" s="544"/>
      <c r="P83" s="544"/>
      <c r="Q83" s="539"/>
      <c r="R83" s="538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  <c r="AL83" s="2"/>
      <c r="AM83" s="2"/>
      <c r="AN83" s="2"/>
      <c r="AO83" s="2"/>
      <c r="AP83" s="2"/>
      <c r="AQ83" s="2"/>
      <c r="AR83" s="2"/>
      <c r="AS83" s="2"/>
      <c r="AT83" s="2"/>
      <c r="AU83" s="2"/>
      <c r="AV83" s="2"/>
      <c r="AW83" s="2"/>
      <c r="AX83" s="2"/>
      <c r="AY83" s="2"/>
      <c r="AZ83" s="2"/>
      <c r="BA83" s="2"/>
      <c r="BB83" s="2"/>
      <c r="BC83" s="2"/>
      <c r="BD83" s="2"/>
      <c r="BE83" s="2"/>
      <c r="BF83" s="2"/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  <c r="BU83" s="2"/>
      <c r="BV83" s="2"/>
      <c r="BW83" s="2"/>
      <c r="BX83" s="2"/>
    </row>
    <row r="84" spans="1:76" ht="15" customHeight="1" thickBot="1">
      <c r="A84" s="67"/>
      <c r="B84" s="537"/>
      <c r="C84" s="888"/>
      <c r="D84" s="846"/>
      <c r="E84" s="846"/>
      <c r="F84" s="846"/>
      <c r="G84" s="411">
        <v>44</v>
      </c>
      <c r="H84" s="743"/>
      <c r="I84" s="298" t="s">
        <v>1069</v>
      </c>
      <c r="J84" s="257">
        <f t="shared" si="21"/>
        <v>0</v>
      </c>
      <c r="K84" s="238"/>
      <c r="L84" s="373">
        <f t="shared" si="22"/>
        <v>2040</v>
      </c>
      <c r="M84" s="108">
        <v>6800</v>
      </c>
      <c r="N84" s="109">
        <f t="shared" si="23"/>
        <v>0</v>
      </c>
      <c r="O84" s="539"/>
      <c r="P84" s="538"/>
      <c r="Q84" s="539"/>
      <c r="R84" s="538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  <c r="AK84" s="2"/>
      <c r="AL84" s="2"/>
      <c r="AM84" s="2"/>
      <c r="AN84" s="2"/>
      <c r="AO84" s="2"/>
      <c r="AP84" s="2"/>
      <c r="AQ84" s="2"/>
      <c r="AR84" s="2"/>
      <c r="AS84" s="2"/>
      <c r="AT84" s="2"/>
      <c r="AU84" s="2"/>
      <c r="AV84" s="2"/>
      <c r="AW84" s="2"/>
      <c r="AX84" s="2"/>
      <c r="AY84" s="2"/>
      <c r="AZ84" s="2"/>
      <c r="BA84" s="2"/>
      <c r="BB84" s="2"/>
      <c r="BC84" s="2"/>
      <c r="BD84" s="2"/>
      <c r="BE84" s="2"/>
      <c r="BF84" s="2"/>
      <c r="BG84" s="2"/>
      <c r="BH84" s="2"/>
      <c r="BI84" s="2"/>
      <c r="BJ84" s="2"/>
      <c r="BK84" s="2"/>
      <c r="BL84" s="2"/>
      <c r="BM84" s="2"/>
      <c r="BN84" s="2"/>
      <c r="BO84" s="2"/>
      <c r="BP84" s="2"/>
      <c r="BQ84" s="2"/>
      <c r="BR84" s="2"/>
      <c r="BS84" s="2"/>
      <c r="BT84" s="2"/>
      <c r="BU84" s="2"/>
      <c r="BV84" s="2"/>
      <c r="BW84" s="2"/>
      <c r="BX84" s="2"/>
    </row>
    <row r="85" spans="1:76" ht="15" customHeight="1" thickBot="1">
      <c r="A85" s="67"/>
      <c r="B85" s="537"/>
      <c r="C85" s="888"/>
      <c r="D85" s="846"/>
      <c r="E85" s="846"/>
      <c r="F85" s="846"/>
      <c r="G85" s="411">
        <v>46</v>
      </c>
      <c r="H85" s="743"/>
      <c r="I85" s="298" t="s">
        <v>1070</v>
      </c>
      <c r="J85" s="257">
        <f t="shared" si="21"/>
        <v>0</v>
      </c>
      <c r="K85" s="238"/>
      <c r="L85" s="373">
        <f t="shared" si="22"/>
        <v>2040</v>
      </c>
      <c r="M85" s="108">
        <v>6800</v>
      </c>
      <c r="N85" s="109">
        <f t="shared" si="23"/>
        <v>0</v>
      </c>
      <c r="O85" s="539"/>
      <c r="P85" s="538"/>
      <c r="Q85" s="539"/>
      <c r="R85" s="538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  <c r="AL85" s="2"/>
      <c r="AM85" s="2"/>
      <c r="AN85" s="2"/>
      <c r="AO85" s="2"/>
      <c r="AP85" s="2"/>
      <c r="AQ85" s="2"/>
      <c r="AR85" s="2"/>
      <c r="AS85" s="2"/>
      <c r="AT85" s="2"/>
      <c r="AU85" s="2"/>
      <c r="AV85" s="2"/>
      <c r="AW85" s="2"/>
      <c r="AX85" s="2"/>
      <c r="AY85" s="2"/>
      <c r="AZ85" s="2"/>
      <c r="BA85" s="2"/>
      <c r="BB85" s="2"/>
      <c r="BC85" s="2"/>
      <c r="BD85" s="2"/>
      <c r="BE85" s="2"/>
      <c r="BF85" s="2"/>
      <c r="BG85" s="2"/>
      <c r="BH85" s="2"/>
      <c r="BI85" s="2"/>
      <c r="BJ85" s="2"/>
      <c r="BK85" s="2"/>
      <c r="BL85" s="2"/>
      <c r="BM85" s="2"/>
      <c r="BN85" s="2"/>
      <c r="BO85" s="2"/>
      <c r="BP85" s="2"/>
      <c r="BQ85" s="2"/>
      <c r="BR85" s="2"/>
      <c r="BS85" s="2"/>
      <c r="BT85" s="2"/>
      <c r="BU85" s="2"/>
      <c r="BV85" s="2"/>
      <c r="BW85" s="2"/>
      <c r="BX85" s="2"/>
    </row>
    <row r="86" spans="1:76" ht="15" customHeight="1" thickBot="1">
      <c r="A86" s="547"/>
      <c r="B86" s="537"/>
      <c r="C86" s="874" t="s">
        <v>1071</v>
      </c>
      <c r="D86" s="872" t="s">
        <v>1072</v>
      </c>
      <c r="E86" s="873"/>
      <c r="F86" s="873" t="s">
        <v>1073</v>
      </c>
      <c r="G86" s="624">
        <v>42</v>
      </c>
      <c r="H86" s="743"/>
      <c r="I86" s="296" t="s">
        <v>1074</v>
      </c>
      <c r="J86" s="326">
        <f t="shared" si="21"/>
        <v>0</v>
      </c>
      <c r="K86" s="241"/>
      <c r="L86" s="203">
        <f t="shared" si="22"/>
        <v>2040</v>
      </c>
      <c r="M86" s="140">
        <v>6800</v>
      </c>
      <c r="N86" s="141">
        <f t="shared" si="23"/>
        <v>0</v>
      </c>
      <c r="O86" s="539"/>
      <c r="P86" s="538"/>
      <c r="Q86" s="871"/>
      <c r="R86" s="537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  <c r="AK86" s="2"/>
      <c r="AL86" s="2"/>
      <c r="AM86" s="2"/>
      <c r="AN86" s="2"/>
      <c r="AO86" s="2"/>
      <c r="AP86" s="2"/>
      <c r="AQ86" s="2"/>
      <c r="AR86" s="2"/>
      <c r="AS86" s="2"/>
      <c r="AT86" s="2"/>
      <c r="AU86" s="2"/>
      <c r="AV86" s="2"/>
      <c r="AW86" s="2"/>
      <c r="AX86" s="2"/>
      <c r="AY86" s="2"/>
      <c r="AZ86" s="2"/>
      <c r="BA86" s="2"/>
      <c r="BB86" s="2"/>
      <c r="BC86" s="2"/>
      <c r="BD86" s="2"/>
      <c r="BE86" s="2"/>
      <c r="BF86" s="2"/>
      <c r="BG86" s="2"/>
      <c r="BH86" s="2"/>
      <c r="BI86" s="2"/>
      <c r="BJ86" s="2"/>
      <c r="BK86" s="2"/>
      <c r="BL86" s="2"/>
      <c r="BM86" s="2"/>
      <c r="BN86" s="2"/>
      <c r="BO86" s="2"/>
      <c r="BP86" s="2"/>
      <c r="BQ86" s="2"/>
      <c r="BR86" s="2"/>
      <c r="BS86" s="2"/>
      <c r="BT86" s="2"/>
      <c r="BU86" s="2"/>
      <c r="BV86" s="2"/>
      <c r="BW86" s="2"/>
      <c r="BX86" s="2"/>
    </row>
    <row r="87" spans="1:76" ht="15" customHeight="1" thickBot="1">
      <c r="A87" s="547"/>
      <c r="B87" s="537"/>
      <c r="C87" s="854"/>
      <c r="D87" s="857"/>
      <c r="E87" s="846"/>
      <c r="F87" s="846"/>
      <c r="G87" s="434">
        <v>44</v>
      </c>
      <c r="H87" s="743"/>
      <c r="I87" s="298" t="s">
        <v>1075</v>
      </c>
      <c r="J87" s="257">
        <f t="shared" si="21"/>
        <v>0</v>
      </c>
      <c r="K87" s="238"/>
      <c r="L87" s="373">
        <f t="shared" si="22"/>
        <v>2040</v>
      </c>
      <c r="M87" s="108">
        <v>6800</v>
      </c>
      <c r="N87" s="109">
        <f t="shared" si="23"/>
        <v>0</v>
      </c>
      <c r="O87" s="871"/>
      <c r="P87" s="537"/>
      <c r="Q87" s="871"/>
      <c r="R87" s="537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  <c r="AK87" s="2"/>
      <c r="AL87" s="2"/>
      <c r="AM87" s="2"/>
      <c r="AN87" s="2"/>
      <c r="AO87" s="2"/>
      <c r="AP87" s="2"/>
      <c r="AQ87" s="2"/>
      <c r="AR87" s="2"/>
      <c r="AS87" s="2"/>
      <c r="AT87" s="2"/>
      <c r="AU87" s="2"/>
      <c r="AV87" s="2"/>
      <c r="AW87" s="2"/>
      <c r="AX87" s="2"/>
      <c r="AY87" s="2"/>
      <c r="AZ87" s="2"/>
      <c r="BA87" s="2"/>
      <c r="BB87" s="2"/>
      <c r="BC87" s="2"/>
      <c r="BD87" s="2"/>
      <c r="BE87" s="2"/>
      <c r="BF87" s="2"/>
      <c r="BG87" s="2"/>
      <c r="BH87" s="2"/>
      <c r="BI87" s="2"/>
      <c r="BJ87" s="2"/>
      <c r="BK87" s="2"/>
      <c r="BL87" s="2"/>
      <c r="BM87" s="2"/>
      <c r="BN87" s="2"/>
      <c r="BO87" s="2"/>
      <c r="BP87" s="2"/>
      <c r="BQ87" s="2"/>
      <c r="BR87" s="2"/>
      <c r="BS87" s="2"/>
      <c r="BT87" s="2"/>
      <c r="BU87" s="2"/>
      <c r="BV87" s="2"/>
      <c r="BW87" s="2"/>
      <c r="BX87" s="2"/>
    </row>
    <row r="88" spans="1:76" ht="15" customHeight="1" thickBot="1">
      <c r="A88" s="67"/>
      <c r="B88" s="537"/>
      <c r="C88" s="854"/>
      <c r="D88" s="857"/>
      <c r="E88" s="846"/>
      <c r="F88" s="846"/>
      <c r="G88" s="434">
        <v>46</v>
      </c>
      <c r="H88" s="743"/>
      <c r="I88" s="298" t="s">
        <v>1076</v>
      </c>
      <c r="J88" s="257">
        <f t="shared" si="21"/>
        <v>0</v>
      </c>
      <c r="K88" s="238"/>
      <c r="L88" s="373">
        <f t="shared" si="22"/>
        <v>2040</v>
      </c>
      <c r="M88" s="108">
        <v>6800</v>
      </c>
      <c r="N88" s="109">
        <f t="shared" si="23"/>
        <v>0</v>
      </c>
      <c r="O88" s="871"/>
      <c r="P88" s="537"/>
      <c r="Q88" s="276"/>
      <c r="R88" s="15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  <c r="AK88" s="2"/>
      <c r="AL88" s="2"/>
      <c r="AM88" s="2"/>
      <c r="AN88" s="2"/>
      <c r="AO88" s="2"/>
      <c r="AP88" s="2"/>
      <c r="AQ88" s="2"/>
      <c r="AR88" s="2"/>
      <c r="AS88" s="2"/>
      <c r="AT88" s="2"/>
      <c r="AU88" s="2"/>
      <c r="AV88" s="2"/>
      <c r="AW88" s="2"/>
      <c r="AX88" s="2"/>
      <c r="AY88" s="2"/>
      <c r="AZ88" s="2"/>
      <c r="BA88" s="2"/>
      <c r="BB88" s="2"/>
      <c r="BC88" s="2"/>
      <c r="BD88" s="2"/>
      <c r="BE88" s="2"/>
      <c r="BF88" s="2"/>
      <c r="BG88" s="2"/>
      <c r="BH88" s="2"/>
      <c r="BI88" s="2"/>
      <c r="BJ88" s="2"/>
      <c r="BK88" s="2"/>
      <c r="BL88" s="2"/>
      <c r="BM88" s="2"/>
      <c r="BN88" s="2"/>
      <c r="BO88" s="2"/>
      <c r="BP88" s="2"/>
      <c r="BQ88" s="2"/>
      <c r="BR88" s="2"/>
      <c r="BS88" s="2"/>
      <c r="BT88" s="2"/>
      <c r="BU88" s="2"/>
      <c r="BV88" s="2"/>
      <c r="BW88" s="2"/>
      <c r="BX88" s="2"/>
    </row>
    <row r="89" spans="1:76" ht="15" customHeight="1" thickBot="1">
      <c r="A89" s="67"/>
      <c r="B89" s="537"/>
      <c r="C89" s="854"/>
      <c r="D89" s="857"/>
      <c r="E89" s="846"/>
      <c r="F89" s="846"/>
      <c r="G89" s="434">
        <v>48</v>
      </c>
      <c r="H89" s="743">
        <v>3</v>
      </c>
      <c r="I89" s="298" t="s">
        <v>1077</v>
      </c>
      <c r="J89" s="257">
        <f t="shared" si="21"/>
        <v>0</v>
      </c>
      <c r="K89" s="238"/>
      <c r="L89" s="373">
        <f t="shared" si="22"/>
        <v>2040</v>
      </c>
      <c r="M89" s="108">
        <v>6800</v>
      </c>
      <c r="N89" s="109">
        <f t="shared" si="23"/>
        <v>0</v>
      </c>
      <c r="O89" s="276"/>
      <c r="P89" s="15"/>
      <c r="Q89" s="276"/>
      <c r="R89" s="15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  <c r="AL89" s="2"/>
      <c r="AM89" s="2"/>
      <c r="AN89" s="2"/>
      <c r="AO89" s="2"/>
      <c r="AP89" s="2"/>
      <c r="AQ89" s="2"/>
      <c r="AR89" s="2"/>
      <c r="AS89" s="2"/>
      <c r="AT89" s="2"/>
      <c r="AU89" s="2"/>
      <c r="AV89" s="2"/>
      <c r="AW89" s="2"/>
      <c r="AX89" s="2"/>
      <c r="AY89" s="2"/>
      <c r="AZ89" s="2"/>
      <c r="BA89" s="2"/>
      <c r="BB89" s="2"/>
      <c r="BC89" s="2"/>
      <c r="BD89" s="2"/>
      <c r="BE89" s="2"/>
      <c r="BF89" s="2"/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  <c r="BU89" s="2"/>
      <c r="BV89" s="2"/>
      <c r="BW89" s="2"/>
      <c r="BX89" s="2"/>
    </row>
    <row r="90" spans="1:76" ht="15" customHeight="1" thickBot="1">
      <c r="A90" s="67"/>
      <c r="B90" s="537"/>
      <c r="C90" s="855"/>
      <c r="D90" s="858"/>
      <c r="E90" s="847"/>
      <c r="F90" s="846"/>
      <c r="G90" s="434">
        <v>50</v>
      </c>
      <c r="H90" s="743">
        <v>2</v>
      </c>
      <c r="I90" s="298" t="s">
        <v>1078</v>
      </c>
      <c r="J90" s="257">
        <f t="shared" si="21"/>
        <v>0</v>
      </c>
      <c r="K90" s="238"/>
      <c r="L90" s="373">
        <f t="shared" si="22"/>
        <v>2040</v>
      </c>
      <c r="M90" s="108">
        <v>6800</v>
      </c>
      <c r="N90" s="109">
        <f t="shared" si="23"/>
        <v>0</v>
      </c>
      <c r="O90" s="276"/>
      <c r="P90" s="15"/>
      <c r="Q90" s="276"/>
      <c r="R90" s="538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  <c r="AL90" s="2"/>
      <c r="AM90" s="2"/>
      <c r="AN90" s="2"/>
      <c r="AO90" s="2"/>
      <c r="AP90" s="2"/>
      <c r="AQ90" s="2"/>
      <c r="AR90" s="2"/>
      <c r="AS90" s="2"/>
      <c r="AT90" s="2"/>
      <c r="AU90" s="2"/>
      <c r="AV90" s="2"/>
      <c r="AW90" s="2"/>
      <c r="AX90" s="2"/>
      <c r="AY90" s="2"/>
      <c r="AZ90" s="2"/>
      <c r="BA90" s="2"/>
      <c r="BB90" s="2"/>
      <c r="BC90" s="2"/>
      <c r="BD90" s="2"/>
      <c r="BE90" s="2"/>
      <c r="BF90" s="2"/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  <c r="BU90" s="2"/>
      <c r="BV90" s="2"/>
      <c r="BW90" s="2"/>
      <c r="BX90" s="2"/>
    </row>
    <row r="91" spans="1:76" ht="15" customHeight="1" thickBot="1">
      <c r="A91" s="67"/>
      <c r="B91" s="537"/>
      <c r="C91" s="853" t="s">
        <v>1079</v>
      </c>
      <c r="D91" s="856" t="s">
        <v>9</v>
      </c>
      <c r="E91" s="845"/>
      <c r="F91" s="846"/>
      <c r="G91" s="411">
        <v>42</v>
      </c>
      <c r="H91" s="743"/>
      <c r="I91" s="298" t="s">
        <v>1080</v>
      </c>
      <c r="J91" s="257">
        <f t="shared" si="21"/>
        <v>0</v>
      </c>
      <c r="K91" s="238"/>
      <c r="L91" s="373">
        <f t="shared" si="22"/>
        <v>2040</v>
      </c>
      <c r="M91" s="108">
        <v>6800</v>
      </c>
      <c r="N91" s="109">
        <f t="shared" si="23"/>
        <v>0</v>
      </c>
      <c r="O91" s="276"/>
      <c r="P91" s="538"/>
      <c r="Q91" s="276"/>
      <c r="R91" s="538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  <c r="AK91" s="2"/>
      <c r="AL91" s="2"/>
      <c r="AM91" s="2"/>
      <c r="AN91" s="2"/>
      <c r="AO91" s="2"/>
      <c r="AP91" s="2"/>
      <c r="AQ91" s="2"/>
      <c r="AR91" s="2"/>
      <c r="AS91" s="2"/>
      <c r="AT91" s="2"/>
      <c r="AU91" s="2"/>
      <c r="AV91" s="2"/>
      <c r="AW91" s="2"/>
      <c r="AX91" s="2"/>
      <c r="AY91" s="2"/>
      <c r="AZ91" s="2"/>
      <c r="BA91" s="2"/>
      <c r="BB91" s="2"/>
      <c r="BC91" s="2"/>
      <c r="BD91" s="2"/>
      <c r="BE91" s="2"/>
      <c r="BF91" s="2"/>
      <c r="BG91" s="2"/>
      <c r="BH91" s="2"/>
      <c r="BI91" s="2"/>
      <c r="BJ91" s="2"/>
      <c r="BK91" s="2"/>
      <c r="BL91" s="2"/>
      <c r="BM91" s="2"/>
      <c r="BN91" s="2"/>
      <c r="BO91" s="2"/>
      <c r="BP91" s="2"/>
      <c r="BQ91" s="2"/>
      <c r="BR91" s="2"/>
      <c r="BS91" s="2"/>
      <c r="BT91" s="2"/>
      <c r="BU91" s="2"/>
      <c r="BV91" s="2"/>
      <c r="BW91" s="2"/>
      <c r="BX91" s="2"/>
    </row>
    <row r="92" spans="1:76" ht="15" customHeight="1" thickBot="1">
      <c r="A92" s="67"/>
      <c r="B92" s="537"/>
      <c r="C92" s="854"/>
      <c r="D92" s="857"/>
      <c r="E92" s="846"/>
      <c r="F92" s="846"/>
      <c r="G92" s="411">
        <v>46</v>
      </c>
      <c r="H92" s="743"/>
      <c r="I92" s="298" t="s">
        <v>1081</v>
      </c>
      <c r="J92" s="257">
        <f t="shared" si="21"/>
        <v>0</v>
      </c>
      <c r="K92" s="238"/>
      <c r="L92" s="373">
        <f t="shared" si="22"/>
        <v>2040</v>
      </c>
      <c r="M92" s="108">
        <v>6800</v>
      </c>
      <c r="N92" s="109">
        <f t="shared" si="23"/>
        <v>0</v>
      </c>
      <c r="O92" s="276"/>
      <c r="P92" s="538"/>
      <c r="Q92" s="276"/>
      <c r="R92" s="538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  <c r="AL92" s="2"/>
      <c r="AM92" s="2"/>
      <c r="AN92" s="2"/>
      <c r="AO92" s="2"/>
      <c r="AP92" s="2"/>
      <c r="AQ92" s="2"/>
      <c r="AR92" s="2"/>
      <c r="AS92" s="2"/>
      <c r="AT92" s="2"/>
      <c r="AU92" s="2"/>
      <c r="AV92" s="2"/>
      <c r="AW92" s="2"/>
      <c r="AX92" s="2"/>
      <c r="AY92" s="2"/>
      <c r="AZ92" s="2"/>
      <c r="BA92" s="2"/>
      <c r="BB92" s="2"/>
      <c r="BC92" s="2"/>
      <c r="BD92" s="2"/>
      <c r="BE92" s="2"/>
      <c r="BF92" s="2"/>
      <c r="BG92" s="2"/>
      <c r="BH92" s="2"/>
      <c r="BI92" s="2"/>
      <c r="BJ92" s="2"/>
      <c r="BK92" s="2"/>
      <c r="BL92" s="2"/>
      <c r="BM92" s="2"/>
      <c r="BN92" s="2"/>
      <c r="BO92" s="2"/>
      <c r="BP92" s="2"/>
      <c r="BQ92" s="2"/>
      <c r="BR92" s="2"/>
      <c r="BS92" s="2"/>
      <c r="BT92" s="2"/>
      <c r="BU92" s="2"/>
      <c r="BV92" s="2"/>
      <c r="BW92" s="2"/>
      <c r="BX92" s="2"/>
    </row>
    <row r="93" spans="1:76" ht="15" customHeight="1" thickBot="1">
      <c r="A93" s="67"/>
      <c r="B93" s="537"/>
      <c r="C93" s="855"/>
      <c r="D93" s="858"/>
      <c r="E93" s="847"/>
      <c r="F93" s="846"/>
      <c r="G93" s="611">
        <v>48</v>
      </c>
      <c r="H93" s="743"/>
      <c r="I93" s="514" t="s">
        <v>1082</v>
      </c>
      <c r="J93" s="257">
        <f t="shared" si="21"/>
        <v>0</v>
      </c>
      <c r="K93" s="238"/>
      <c r="L93" s="373">
        <f t="shared" si="22"/>
        <v>2040</v>
      </c>
      <c r="M93" s="108">
        <v>6800</v>
      </c>
      <c r="N93" s="109">
        <f t="shared" si="23"/>
        <v>0</v>
      </c>
      <c r="O93" s="276"/>
      <c r="P93" s="538"/>
      <c r="Q93" s="276"/>
      <c r="R93" s="538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  <c r="AK93" s="2"/>
      <c r="AL93" s="2"/>
      <c r="AM93" s="2"/>
      <c r="AN93" s="2"/>
      <c r="AO93" s="2"/>
      <c r="AP93" s="2"/>
      <c r="AQ93" s="2"/>
      <c r="AR93" s="2"/>
      <c r="AS93" s="2"/>
      <c r="AT93" s="2"/>
      <c r="AU93" s="2"/>
      <c r="AV93" s="2"/>
      <c r="AW93" s="2"/>
      <c r="AX93" s="2"/>
      <c r="AY93" s="2"/>
      <c r="AZ93" s="2"/>
      <c r="BA93" s="2"/>
      <c r="BB93" s="2"/>
      <c r="BC93" s="2"/>
      <c r="BD93" s="2"/>
      <c r="BE93" s="2"/>
      <c r="BF93" s="2"/>
      <c r="BG93" s="2"/>
      <c r="BH93" s="2"/>
      <c r="BI93" s="2"/>
      <c r="BJ93" s="2"/>
      <c r="BK93" s="2"/>
      <c r="BL93" s="2"/>
      <c r="BM93" s="2"/>
      <c r="BN93" s="2"/>
      <c r="BO93" s="2"/>
      <c r="BP93" s="2"/>
      <c r="BQ93" s="2"/>
      <c r="BR93" s="2"/>
      <c r="BS93" s="2"/>
      <c r="BT93" s="2"/>
      <c r="BU93" s="2"/>
      <c r="BV93" s="2"/>
      <c r="BW93" s="2"/>
      <c r="BX93" s="2"/>
    </row>
    <row r="94" spans="1:76" ht="15" customHeight="1" thickBot="1">
      <c r="A94" s="540"/>
      <c r="B94" s="15"/>
      <c r="C94" s="775" t="s">
        <v>1083</v>
      </c>
      <c r="D94" s="850" t="s">
        <v>44</v>
      </c>
      <c r="E94" s="859"/>
      <c r="F94" s="846"/>
      <c r="G94" s="623">
        <v>46</v>
      </c>
      <c r="H94" s="743"/>
      <c r="I94" s="541" t="s">
        <v>1084</v>
      </c>
      <c r="J94" s="257">
        <f t="shared" si="21"/>
        <v>0</v>
      </c>
      <c r="K94" s="238"/>
      <c r="L94" s="373">
        <f t="shared" si="22"/>
        <v>2040</v>
      </c>
      <c r="M94" s="108">
        <v>6800</v>
      </c>
      <c r="N94" s="109">
        <f t="shared" si="23"/>
        <v>0</v>
      </c>
      <c r="O94" s="542"/>
      <c r="P94" s="5"/>
      <c r="Q94" s="537"/>
      <c r="R94" s="5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  <c r="AL94" s="2"/>
      <c r="AM94" s="2"/>
      <c r="AN94" s="2"/>
      <c r="AO94" s="2"/>
      <c r="AP94" s="2"/>
      <c r="AQ94" s="2"/>
      <c r="AR94" s="2"/>
      <c r="AS94" s="2"/>
      <c r="AT94" s="2"/>
      <c r="AU94" s="2"/>
      <c r="AV94" s="2"/>
      <c r="AW94" s="2"/>
      <c r="AX94" s="2"/>
      <c r="AY94" s="2"/>
      <c r="AZ94" s="2"/>
      <c r="BA94" s="2"/>
      <c r="BB94" s="2"/>
      <c r="BC94" s="2"/>
      <c r="BD94" s="2"/>
      <c r="BE94" s="2"/>
      <c r="BF94" s="2"/>
      <c r="BG94" s="2"/>
      <c r="BH94" s="2"/>
      <c r="BI94" s="2"/>
      <c r="BJ94" s="2"/>
      <c r="BK94" s="2"/>
      <c r="BL94" s="2"/>
      <c r="BM94" s="2"/>
      <c r="BN94" s="2"/>
      <c r="BO94" s="2"/>
      <c r="BP94" s="2"/>
      <c r="BQ94" s="2"/>
      <c r="BR94" s="2"/>
      <c r="BS94" s="2"/>
      <c r="BT94" s="2"/>
      <c r="BU94" s="2"/>
      <c r="BV94" s="2"/>
      <c r="BW94" s="2"/>
      <c r="BX94" s="2"/>
    </row>
    <row r="95" spans="1:76" ht="15" customHeight="1" thickBot="1">
      <c r="A95" s="540"/>
      <c r="B95" s="15"/>
      <c r="C95" s="755"/>
      <c r="D95" s="851"/>
      <c r="E95" s="859"/>
      <c r="F95" s="846"/>
      <c r="G95" s="623">
        <v>48</v>
      </c>
      <c r="H95" s="743"/>
      <c r="I95" s="541" t="s">
        <v>1085</v>
      </c>
      <c r="J95" s="257">
        <f t="shared" si="21"/>
        <v>0</v>
      </c>
      <c r="K95" s="238"/>
      <c r="L95" s="373">
        <f t="shared" si="22"/>
        <v>2040</v>
      </c>
      <c r="M95" s="108">
        <v>6800</v>
      </c>
      <c r="N95" s="109">
        <f t="shared" si="23"/>
        <v>0</v>
      </c>
      <c r="O95" s="537"/>
      <c r="P95" s="5"/>
      <c r="Q95" s="537"/>
      <c r="R95" s="5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2"/>
      <c r="AL95" s="2"/>
      <c r="AM95" s="2"/>
      <c r="AN95" s="2"/>
      <c r="AO95" s="2"/>
      <c r="AP95" s="2"/>
      <c r="AQ95" s="2"/>
      <c r="AR95" s="2"/>
      <c r="AS95" s="2"/>
      <c r="AT95" s="2"/>
      <c r="AU95" s="2"/>
      <c r="AV95" s="2"/>
      <c r="AW95" s="2"/>
      <c r="AX95" s="2"/>
      <c r="AY95" s="2"/>
      <c r="AZ95" s="2"/>
      <c r="BA95" s="2"/>
      <c r="BB95" s="2"/>
      <c r="BC95" s="2"/>
      <c r="BD95" s="2"/>
      <c r="BE95" s="2"/>
      <c r="BF95" s="2"/>
      <c r="BG95" s="2"/>
      <c r="BH95" s="2"/>
      <c r="BI95" s="2"/>
      <c r="BJ95" s="2"/>
      <c r="BK95" s="2"/>
      <c r="BL95" s="2"/>
      <c r="BM95" s="2"/>
      <c r="BN95" s="2"/>
      <c r="BO95" s="2"/>
      <c r="BP95" s="2"/>
      <c r="BQ95" s="2"/>
      <c r="BR95" s="2"/>
      <c r="BS95" s="2"/>
      <c r="BT95" s="2"/>
      <c r="BU95" s="2"/>
      <c r="BV95" s="2"/>
      <c r="BW95" s="2"/>
      <c r="BX95" s="2"/>
    </row>
    <row r="96" spans="1:76" s="9" customFormat="1" ht="15" customHeight="1" thickBot="1">
      <c r="A96" s="543"/>
      <c r="B96" s="544"/>
      <c r="C96" s="756"/>
      <c r="D96" s="852"/>
      <c r="E96" s="859"/>
      <c r="F96" s="846"/>
      <c r="G96" s="623">
        <v>50</v>
      </c>
      <c r="H96" s="743">
        <v>1</v>
      </c>
      <c r="I96" s="541" t="s">
        <v>1086</v>
      </c>
      <c r="J96" s="257">
        <f t="shared" si="21"/>
        <v>0</v>
      </c>
      <c r="K96" s="238"/>
      <c r="L96" s="373">
        <f t="shared" si="22"/>
        <v>2040</v>
      </c>
      <c r="M96" s="108">
        <v>6800</v>
      </c>
      <c r="N96" s="109">
        <f t="shared" si="23"/>
        <v>0</v>
      </c>
      <c r="O96" s="537"/>
      <c r="P96" s="5"/>
      <c r="Q96" s="544"/>
      <c r="R96" s="544"/>
    </row>
    <row r="97" spans="1:76" s="9" customFormat="1" ht="15" customHeight="1" thickBot="1">
      <c r="A97" s="543"/>
      <c r="B97" s="544"/>
      <c r="C97" s="892" t="s">
        <v>1087</v>
      </c>
      <c r="D97" s="835" t="s">
        <v>18</v>
      </c>
      <c r="E97" s="835"/>
      <c r="F97" s="846"/>
      <c r="G97" s="510">
        <v>46</v>
      </c>
      <c r="H97" s="743"/>
      <c r="I97" s="545" t="s">
        <v>1088</v>
      </c>
      <c r="J97" s="257">
        <f>SUM(0,K97)</f>
        <v>0</v>
      </c>
      <c r="K97" s="238"/>
      <c r="L97" s="373">
        <f>M97-M97*70%</f>
        <v>2040</v>
      </c>
      <c r="M97" s="108">
        <v>6800</v>
      </c>
      <c r="N97" s="109">
        <f>PRODUCT(J97,L97)</f>
        <v>0</v>
      </c>
      <c r="O97" s="544"/>
      <c r="P97" s="544"/>
      <c r="Q97" s="16"/>
      <c r="R97" s="544"/>
    </row>
    <row r="98" spans="1:76" s="9" customFormat="1" ht="15" customHeight="1" thickBot="1">
      <c r="A98" s="543"/>
      <c r="B98" s="544"/>
      <c r="C98" s="893"/>
      <c r="D98" s="835"/>
      <c r="E98" s="835"/>
      <c r="F98" s="846"/>
      <c r="G98" s="510">
        <v>48</v>
      </c>
      <c r="H98" s="743">
        <v>2</v>
      </c>
      <c r="I98" s="545" t="s">
        <v>1089</v>
      </c>
      <c r="J98" s="257">
        <f>SUM(0,K98)</f>
        <v>0</v>
      </c>
      <c r="K98" s="238"/>
      <c r="L98" s="373">
        <f>M98-M98*70%</f>
        <v>2040</v>
      </c>
      <c r="M98" s="108">
        <v>6800</v>
      </c>
      <c r="N98" s="109">
        <f>PRODUCT(J98,L98)</f>
        <v>0</v>
      </c>
      <c r="O98" s="16"/>
      <c r="P98" s="544"/>
      <c r="Q98" s="546"/>
      <c r="R98" s="544"/>
    </row>
    <row r="99" spans="1:76" s="9" customFormat="1" ht="15" customHeight="1" thickBot="1">
      <c r="A99" s="543"/>
      <c r="B99" s="544"/>
      <c r="C99" s="893"/>
      <c r="D99" s="835"/>
      <c r="E99" s="835"/>
      <c r="F99" s="846"/>
      <c r="G99" s="510">
        <v>50</v>
      </c>
      <c r="H99" s="743">
        <v>1</v>
      </c>
      <c r="I99" s="545" t="s">
        <v>1090</v>
      </c>
      <c r="J99" s="257">
        <f>SUM(0,K99)</f>
        <v>0</v>
      </c>
      <c r="K99" s="238"/>
      <c r="L99" s="373">
        <f>M99-M99*70%</f>
        <v>2040</v>
      </c>
      <c r="M99" s="108">
        <v>6800</v>
      </c>
      <c r="N99" s="109">
        <f>PRODUCT(J99,L99)</f>
        <v>0</v>
      </c>
      <c r="O99" s="546"/>
      <c r="P99" s="544"/>
      <c r="Q99" s="544"/>
      <c r="R99" s="544"/>
    </row>
    <row r="100" spans="1:76" ht="15" customHeight="1" thickBot="1">
      <c r="A100" s="67"/>
      <c r="B100" s="537"/>
      <c r="C100" s="860" t="s">
        <v>1091</v>
      </c>
      <c r="D100" s="845" t="s">
        <v>1092</v>
      </c>
      <c r="E100" s="846"/>
      <c r="F100" s="846"/>
      <c r="G100" s="434">
        <v>46</v>
      </c>
      <c r="H100" s="743"/>
      <c r="I100" s="298" t="s">
        <v>1093</v>
      </c>
      <c r="J100" s="257">
        <f t="shared" si="21"/>
        <v>0</v>
      </c>
      <c r="K100" s="238"/>
      <c r="L100" s="373">
        <f t="shared" si="22"/>
        <v>2040</v>
      </c>
      <c r="M100" s="108">
        <v>6800</v>
      </c>
      <c r="N100" s="109">
        <f t="shared" si="23"/>
        <v>0</v>
      </c>
      <c r="O100" s="539"/>
      <c r="P100" s="538"/>
      <c r="Q100" s="539"/>
      <c r="R100" s="538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  <c r="AL100" s="2"/>
      <c r="AM100" s="2"/>
      <c r="AN100" s="2"/>
      <c r="AO100" s="2"/>
      <c r="AP100" s="2"/>
      <c r="AQ100" s="2"/>
      <c r="AR100" s="2"/>
      <c r="AS100" s="2"/>
      <c r="AT100" s="2"/>
      <c r="AU100" s="2"/>
      <c r="AV100" s="2"/>
      <c r="AW100" s="2"/>
      <c r="AX100" s="2"/>
      <c r="AY100" s="2"/>
      <c r="AZ100" s="2"/>
      <c r="BA100" s="2"/>
      <c r="BB100" s="2"/>
      <c r="BC100" s="2"/>
      <c r="BD100" s="2"/>
      <c r="BE100" s="2"/>
      <c r="BF100" s="2"/>
      <c r="BG100" s="2"/>
      <c r="BH100" s="2"/>
      <c r="BI100" s="2"/>
      <c r="BJ100" s="2"/>
      <c r="BK100" s="2"/>
      <c r="BL100" s="2"/>
      <c r="BM100" s="2"/>
      <c r="BN100" s="2"/>
      <c r="BO100" s="2"/>
      <c r="BP100" s="2"/>
      <c r="BQ100" s="2"/>
      <c r="BR100" s="2"/>
      <c r="BS100" s="2"/>
      <c r="BT100" s="2"/>
      <c r="BU100" s="2"/>
      <c r="BV100" s="2"/>
      <c r="BW100" s="2"/>
      <c r="BX100" s="2"/>
    </row>
    <row r="101" spans="1:76" ht="15" customHeight="1" thickBot="1">
      <c r="A101" s="67"/>
      <c r="B101" s="537"/>
      <c r="C101" s="861"/>
      <c r="D101" s="848"/>
      <c r="E101" s="848"/>
      <c r="F101" s="848"/>
      <c r="G101" s="582">
        <v>48</v>
      </c>
      <c r="H101" s="743">
        <v>3</v>
      </c>
      <c r="I101" s="299" t="s">
        <v>1094</v>
      </c>
      <c r="J101" s="257">
        <f t="shared" si="21"/>
        <v>0</v>
      </c>
      <c r="K101" s="238"/>
      <c r="L101" s="373">
        <f t="shared" si="22"/>
        <v>2040</v>
      </c>
      <c r="M101" s="108">
        <v>6800</v>
      </c>
      <c r="N101" s="109">
        <f t="shared" si="23"/>
        <v>0</v>
      </c>
      <c r="O101" s="539"/>
      <c r="P101" s="538"/>
      <c r="Q101" s="539"/>
      <c r="R101" s="538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  <c r="AL101" s="2"/>
      <c r="AM101" s="2"/>
      <c r="AN101" s="2"/>
      <c r="AO101" s="2"/>
      <c r="AP101" s="2"/>
      <c r="AQ101" s="2"/>
      <c r="AR101" s="2"/>
      <c r="AS101" s="2"/>
      <c r="AT101" s="2"/>
      <c r="AU101" s="2"/>
      <c r="AV101" s="2"/>
      <c r="AW101" s="2"/>
      <c r="AX101" s="2"/>
      <c r="AY101" s="2"/>
      <c r="AZ101" s="2"/>
      <c r="BA101" s="2"/>
      <c r="BB101" s="2"/>
      <c r="BC101" s="2"/>
      <c r="BD101" s="2"/>
      <c r="BE101" s="2"/>
      <c r="BF101" s="2"/>
      <c r="BG101" s="2"/>
      <c r="BH101" s="2"/>
      <c r="BI101" s="2"/>
      <c r="BJ101" s="2"/>
      <c r="BK101" s="2"/>
      <c r="BL101" s="2"/>
      <c r="BM101" s="2"/>
      <c r="BN101" s="2"/>
      <c r="BO101" s="2"/>
      <c r="BP101" s="2"/>
      <c r="BQ101" s="2"/>
      <c r="BR101" s="2"/>
      <c r="BS101" s="2"/>
      <c r="BT101" s="2"/>
      <c r="BU101" s="2"/>
      <c r="BV101" s="2"/>
      <c r="BW101" s="2"/>
      <c r="BX101" s="2"/>
    </row>
    <row r="102" spans="1:76" ht="30" customHeight="1" thickBot="1">
      <c r="A102" s="40" t="s">
        <v>540</v>
      </c>
      <c r="B102" s="284"/>
      <c r="C102" s="290"/>
      <c r="D102" s="291"/>
      <c r="E102" s="292"/>
      <c r="F102" s="250"/>
      <c r="G102" s="562" t="s">
        <v>7</v>
      </c>
      <c r="H102" s="743"/>
      <c r="I102" s="562" t="s">
        <v>185</v>
      </c>
      <c r="J102" s="562" t="s">
        <v>412</v>
      </c>
      <c r="K102" s="563" t="s">
        <v>186</v>
      </c>
      <c r="L102" s="564" t="s">
        <v>6</v>
      </c>
      <c r="M102" s="565" t="s">
        <v>5</v>
      </c>
      <c r="N102" s="562" t="s">
        <v>411</v>
      </c>
      <c r="O102" s="539"/>
      <c r="P102" s="538"/>
      <c r="R102" s="5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  <c r="AL102" s="2"/>
      <c r="AM102" s="2"/>
      <c r="AN102" s="2"/>
      <c r="AO102" s="2"/>
      <c r="AP102" s="2"/>
      <c r="AQ102" s="2"/>
      <c r="AR102" s="2"/>
      <c r="AS102" s="2"/>
      <c r="AT102" s="2"/>
      <c r="AU102" s="2"/>
      <c r="AV102" s="2"/>
      <c r="AW102" s="2"/>
      <c r="AX102" s="2"/>
      <c r="AY102" s="2"/>
      <c r="AZ102" s="2"/>
      <c r="BA102" s="2"/>
      <c r="BB102" s="2"/>
      <c r="BC102" s="2"/>
      <c r="BD102" s="2"/>
      <c r="BE102" s="2"/>
      <c r="BF102" s="2"/>
      <c r="BG102" s="2"/>
      <c r="BH102" s="2"/>
      <c r="BI102" s="2"/>
      <c r="BJ102" s="2"/>
      <c r="BK102" s="2"/>
      <c r="BL102" s="2"/>
      <c r="BM102" s="2"/>
      <c r="BN102" s="2"/>
      <c r="BO102" s="2"/>
      <c r="BP102" s="2"/>
      <c r="BQ102" s="2"/>
      <c r="BR102" s="2"/>
      <c r="BS102" s="2"/>
      <c r="BT102" s="2"/>
      <c r="BU102" s="2"/>
      <c r="BV102" s="2"/>
      <c r="BW102" s="2"/>
      <c r="BX102" s="2"/>
    </row>
    <row r="103" spans="1:76" ht="15" customHeight="1" thickBot="1">
      <c r="A103" s="27"/>
      <c r="B103" s="27"/>
      <c r="C103" s="764" t="s">
        <v>541</v>
      </c>
      <c r="D103" s="887" t="s">
        <v>1</v>
      </c>
      <c r="E103" s="753" t="s">
        <v>542</v>
      </c>
      <c r="F103" s="790" t="s">
        <v>10</v>
      </c>
      <c r="G103" s="651">
        <v>40</v>
      </c>
      <c r="H103" s="743"/>
      <c r="I103" s="181" t="s">
        <v>543</v>
      </c>
      <c r="J103" s="256">
        <f t="shared" ref="J103:J112" si="24">SUM(0,K103)</f>
        <v>0</v>
      </c>
      <c r="K103" s="237"/>
      <c r="L103" s="342">
        <v>2370</v>
      </c>
      <c r="M103" s="115">
        <v>7900</v>
      </c>
      <c r="N103" s="117">
        <f t="shared" ref="N103:N112" si="25">PRODUCT(J103,L103)</f>
        <v>0</v>
      </c>
      <c r="O103" s="17"/>
      <c r="P103" s="285"/>
      <c r="R103" s="285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  <c r="AL103" s="2"/>
      <c r="AM103" s="2"/>
      <c r="AN103" s="2"/>
      <c r="AO103" s="2"/>
      <c r="AP103" s="2"/>
      <c r="AQ103" s="2"/>
      <c r="AR103" s="2"/>
      <c r="AS103" s="2"/>
      <c r="AT103" s="2"/>
      <c r="AU103" s="2"/>
      <c r="AV103" s="2"/>
      <c r="AW103" s="2"/>
      <c r="AX103" s="2"/>
      <c r="AY103" s="2"/>
      <c r="AZ103" s="2"/>
      <c r="BA103" s="2"/>
      <c r="BB103" s="2"/>
      <c r="BC103" s="2"/>
      <c r="BD103" s="2"/>
      <c r="BE103" s="2"/>
      <c r="BF103" s="2"/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  <c r="BU103" s="2"/>
      <c r="BV103" s="2"/>
      <c r="BW103" s="2"/>
      <c r="BX103" s="2"/>
    </row>
    <row r="104" spans="1:76" ht="15" customHeight="1" thickBot="1">
      <c r="A104" s="27"/>
      <c r="B104" s="27"/>
      <c r="C104" s="764"/>
      <c r="D104" s="887"/>
      <c r="E104" s="753"/>
      <c r="F104" s="749"/>
      <c r="G104" s="652">
        <v>42</v>
      </c>
      <c r="H104" s="743"/>
      <c r="I104" s="68" t="s">
        <v>544</v>
      </c>
      <c r="J104" s="254">
        <f t="shared" si="24"/>
        <v>0</v>
      </c>
      <c r="K104" s="13"/>
      <c r="L104" s="339">
        <v>2370</v>
      </c>
      <c r="M104" s="24">
        <v>7900</v>
      </c>
      <c r="N104" s="102">
        <f t="shared" si="25"/>
        <v>0</v>
      </c>
      <c r="O104" s="17"/>
      <c r="P104" s="285"/>
      <c r="R104" s="285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  <c r="AL104" s="2"/>
      <c r="AM104" s="2"/>
      <c r="AN104" s="2"/>
      <c r="AO104" s="2"/>
      <c r="AP104" s="2"/>
      <c r="AQ104" s="2"/>
      <c r="AR104" s="2"/>
      <c r="AS104" s="2"/>
      <c r="AT104" s="2"/>
      <c r="AU104" s="2"/>
      <c r="AV104" s="2"/>
      <c r="AW104" s="2"/>
      <c r="AX104" s="2"/>
      <c r="AY104" s="2"/>
      <c r="AZ104" s="2"/>
      <c r="BA104" s="2"/>
      <c r="BB104" s="2"/>
      <c r="BC104" s="2"/>
      <c r="BD104" s="2"/>
      <c r="BE104" s="2"/>
      <c r="BF104" s="2"/>
      <c r="BG104" s="2"/>
      <c r="BH104" s="2"/>
      <c r="BI104" s="2"/>
      <c r="BJ104" s="2"/>
      <c r="BK104" s="2"/>
      <c r="BL104" s="2"/>
      <c r="BM104" s="2"/>
      <c r="BN104" s="2"/>
      <c r="BO104" s="2"/>
      <c r="BP104" s="2"/>
      <c r="BQ104" s="2"/>
      <c r="BR104" s="2"/>
      <c r="BS104" s="2"/>
      <c r="BT104" s="2"/>
      <c r="BU104" s="2"/>
      <c r="BV104" s="2"/>
      <c r="BW104" s="2"/>
      <c r="BX104" s="2"/>
    </row>
    <row r="105" spans="1:76" ht="15" customHeight="1" thickBot="1">
      <c r="A105" s="27"/>
      <c r="B105" s="27"/>
      <c r="C105" s="764"/>
      <c r="D105" s="887"/>
      <c r="E105" s="753"/>
      <c r="F105" s="749"/>
      <c r="G105" s="652">
        <v>44</v>
      </c>
      <c r="H105" s="743"/>
      <c r="I105" s="68" t="s">
        <v>545</v>
      </c>
      <c r="J105" s="254">
        <f t="shared" si="24"/>
        <v>0</v>
      </c>
      <c r="K105" s="13"/>
      <c r="L105" s="339">
        <v>2370</v>
      </c>
      <c r="M105" s="24">
        <v>7900</v>
      </c>
      <c r="N105" s="102">
        <f t="shared" si="25"/>
        <v>0</v>
      </c>
      <c r="O105" s="17"/>
      <c r="P105" s="285"/>
      <c r="R105" s="285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  <c r="AL105" s="2"/>
      <c r="AM105" s="2"/>
      <c r="AN105" s="2"/>
      <c r="AO105" s="2"/>
      <c r="AP105" s="2"/>
      <c r="AQ105" s="2"/>
      <c r="AR105" s="2"/>
      <c r="AS105" s="2"/>
      <c r="AT105" s="2"/>
      <c r="AU105" s="2"/>
      <c r="AV105" s="2"/>
      <c r="AW105" s="2"/>
      <c r="AX105" s="2"/>
      <c r="AY105" s="2"/>
      <c r="AZ105" s="2"/>
      <c r="BA105" s="2"/>
      <c r="BB105" s="2"/>
      <c r="BC105" s="2"/>
      <c r="BD105" s="2"/>
      <c r="BE105" s="2"/>
      <c r="BF105" s="2"/>
      <c r="BG105" s="2"/>
      <c r="BH105" s="2"/>
      <c r="BI105" s="2"/>
      <c r="BJ105" s="2"/>
      <c r="BK105" s="2"/>
      <c r="BL105" s="2"/>
      <c r="BM105" s="2"/>
      <c r="BN105" s="2"/>
      <c r="BO105" s="2"/>
      <c r="BP105" s="2"/>
      <c r="BQ105" s="2"/>
      <c r="BR105" s="2"/>
      <c r="BS105" s="2"/>
      <c r="BT105" s="2"/>
      <c r="BU105" s="2"/>
      <c r="BV105" s="2"/>
      <c r="BW105" s="2"/>
      <c r="BX105" s="2"/>
    </row>
    <row r="106" spans="1:76" ht="15" customHeight="1" thickBot="1">
      <c r="A106" s="27"/>
      <c r="B106" s="27"/>
      <c r="C106" s="764"/>
      <c r="D106" s="887"/>
      <c r="E106" s="753"/>
      <c r="F106" s="749"/>
      <c r="G106" s="653">
        <v>50</v>
      </c>
      <c r="H106" s="743">
        <v>1</v>
      </c>
      <c r="I106" s="178" t="s">
        <v>546</v>
      </c>
      <c r="J106" s="257">
        <f t="shared" si="24"/>
        <v>0</v>
      </c>
      <c r="K106" s="238"/>
      <c r="L106" s="341">
        <v>2370</v>
      </c>
      <c r="M106" s="108">
        <v>7900</v>
      </c>
      <c r="N106" s="109">
        <f t="shared" si="25"/>
        <v>0</v>
      </c>
      <c r="O106" s="17"/>
      <c r="P106" s="285"/>
      <c r="R106" s="285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  <c r="AL106" s="2"/>
      <c r="AM106" s="2"/>
      <c r="AN106" s="2"/>
      <c r="AO106" s="2"/>
      <c r="AP106" s="2"/>
      <c r="AQ106" s="2"/>
      <c r="AR106" s="2"/>
      <c r="AS106" s="2"/>
      <c r="AT106" s="2"/>
      <c r="AU106" s="2"/>
      <c r="AV106" s="2"/>
      <c r="AW106" s="2"/>
      <c r="AX106" s="2"/>
      <c r="AY106" s="2"/>
      <c r="AZ106" s="2"/>
      <c r="BA106" s="2"/>
      <c r="BB106" s="2"/>
      <c r="BC106" s="2"/>
      <c r="BD106" s="2"/>
      <c r="BE106" s="2"/>
      <c r="BF106" s="2"/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  <c r="BU106" s="2"/>
      <c r="BV106" s="2"/>
      <c r="BW106" s="2"/>
      <c r="BX106" s="2"/>
    </row>
    <row r="107" spans="1:76" ht="15" customHeight="1" thickBot="1">
      <c r="A107" s="301"/>
      <c r="B107" s="19"/>
      <c r="C107" s="764" t="s">
        <v>587</v>
      </c>
      <c r="D107" s="887" t="s">
        <v>14</v>
      </c>
      <c r="E107" s="758" t="s">
        <v>588</v>
      </c>
      <c r="F107" s="749"/>
      <c r="G107" s="654">
        <v>40</v>
      </c>
      <c r="H107" s="743"/>
      <c r="I107" s="181" t="s">
        <v>589</v>
      </c>
      <c r="J107" s="256">
        <f t="shared" si="24"/>
        <v>0</v>
      </c>
      <c r="K107" s="237"/>
      <c r="L107" s="342">
        <v>2370</v>
      </c>
      <c r="M107" s="115">
        <v>7900</v>
      </c>
      <c r="N107" s="117">
        <f t="shared" si="25"/>
        <v>0</v>
      </c>
      <c r="O107"/>
      <c r="Q107" s="2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  <c r="AL107" s="2"/>
      <c r="AM107" s="2"/>
      <c r="AN107" s="2"/>
      <c r="AO107" s="2"/>
      <c r="AP107" s="2"/>
      <c r="AQ107" s="2"/>
      <c r="AR107" s="2"/>
      <c r="AS107" s="2"/>
      <c r="AT107" s="2"/>
      <c r="AU107" s="2"/>
      <c r="AV107" s="2"/>
      <c r="AW107" s="2"/>
      <c r="AX107" s="2"/>
      <c r="AY107" s="2"/>
      <c r="AZ107" s="2"/>
      <c r="BA107" s="2"/>
      <c r="BB107" s="2"/>
      <c r="BC107" s="2"/>
      <c r="BD107" s="2"/>
      <c r="BE107" s="2"/>
      <c r="BF107" s="2"/>
      <c r="BG107" s="2"/>
      <c r="BH107" s="2"/>
      <c r="BI107" s="2"/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  <c r="BU107" s="2"/>
      <c r="BV107" s="2"/>
      <c r="BW107" s="2"/>
      <c r="BX107" s="2"/>
    </row>
    <row r="108" spans="1:76" ht="15" customHeight="1" thickBot="1">
      <c r="A108" s="27"/>
      <c r="B108" s="27"/>
      <c r="C108" s="764"/>
      <c r="D108" s="887"/>
      <c r="E108" s="758"/>
      <c r="F108" s="749"/>
      <c r="G108" s="655">
        <v>42</v>
      </c>
      <c r="H108" s="743"/>
      <c r="I108" s="68" t="s">
        <v>590</v>
      </c>
      <c r="J108" s="254">
        <f t="shared" si="24"/>
        <v>0</v>
      </c>
      <c r="K108" s="13"/>
      <c r="L108" s="339">
        <v>2370</v>
      </c>
      <c r="M108" s="24">
        <v>7900</v>
      </c>
      <c r="N108" s="102">
        <f t="shared" si="25"/>
        <v>0</v>
      </c>
      <c r="O108"/>
      <c r="Q108" s="30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  <c r="AL108" s="2"/>
      <c r="AM108" s="2"/>
      <c r="AN108" s="2"/>
      <c r="AO108" s="2"/>
      <c r="AP108" s="2"/>
      <c r="AQ108" s="2"/>
      <c r="AR108" s="2"/>
      <c r="AS108" s="2"/>
      <c r="AT108" s="2"/>
      <c r="AU108" s="2"/>
      <c r="AV108" s="2"/>
      <c r="AW108" s="2"/>
      <c r="AX108" s="2"/>
      <c r="AY108" s="2"/>
      <c r="AZ108" s="2"/>
      <c r="BA108" s="2"/>
      <c r="BB108" s="2"/>
      <c r="BC108" s="2"/>
      <c r="BD108" s="2"/>
      <c r="BE108" s="2"/>
      <c r="BF108" s="2"/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  <c r="BU108" s="2"/>
      <c r="BV108" s="2"/>
      <c r="BW108" s="2"/>
      <c r="BX108" s="2"/>
    </row>
    <row r="109" spans="1:76" ht="15" customHeight="1" thickBot="1">
      <c r="A109" s="27"/>
      <c r="B109" s="27"/>
      <c r="C109" s="764"/>
      <c r="D109" s="887"/>
      <c r="E109" s="758"/>
      <c r="F109" s="749"/>
      <c r="G109" s="656">
        <v>50</v>
      </c>
      <c r="H109" s="743">
        <v>2</v>
      </c>
      <c r="I109" s="178" t="s">
        <v>591</v>
      </c>
      <c r="J109" s="257">
        <f t="shared" si="24"/>
        <v>0</v>
      </c>
      <c r="K109" s="238"/>
      <c r="L109" s="341">
        <v>2370</v>
      </c>
      <c r="M109" s="108">
        <v>7900</v>
      </c>
      <c r="N109" s="109">
        <f t="shared" si="25"/>
        <v>0</v>
      </c>
      <c r="O109"/>
      <c r="Q109" s="17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  <c r="AL109" s="2"/>
      <c r="AM109" s="2"/>
      <c r="AN109" s="2"/>
      <c r="AO109" s="2"/>
      <c r="AP109" s="2"/>
      <c r="AQ109" s="2"/>
      <c r="AR109" s="2"/>
      <c r="AS109" s="2"/>
      <c r="AT109" s="2"/>
      <c r="AU109" s="2"/>
      <c r="AV109" s="2"/>
      <c r="AW109" s="2"/>
      <c r="AX109" s="2"/>
      <c r="AY109" s="2"/>
      <c r="AZ109" s="2"/>
      <c r="BA109" s="2"/>
      <c r="BB109" s="2"/>
      <c r="BC109" s="2"/>
      <c r="BD109" s="2"/>
      <c r="BE109" s="2"/>
      <c r="BF109" s="2"/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  <c r="BU109" s="2"/>
      <c r="BV109" s="2"/>
      <c r="BW109" s="2"/>
      <c r="BX109" s="2"/>
    </row>
    <row r="110" spans="1:76" ht="15" customHeight="1" thickBot="1">
      <c r="A110" s="27"/>
      <c r="B110" s="27"/>
      <c r="C110" s="764" t="s">
        <v>592</v>
      </c>
      <c r="D110" s="887" t="s">
        <v>30</v>
      </c>
      <c r="E110" s="758" t="s">
        <v>593</v>
      </c>
      <c r="F110" s="749"/>
      <c r="G110" s="651">
        <v>40</v>
      </c>
      <c r="H110" s="743">
        <v>2</v>
      </c>
      <c r="I110" s="181" t="s">
        <v>594</v>
      </c>
      <c r="J110" s="256">
        <f t="shared" si="24"/>
        <v>0</v>
      </c>
      <c r="K110" s="237"/>
      <c r="L110" s="342">
        <v>2370</v>
      </c>
      <c r="M110" s="115">
        <v>7900</v>
      </c>
      <c r="N110" s="117">
        <f t="shared" si="25"/>
        <v>0</v>
      </c>
      <c r="O110"/>
      <c r="Q110" s="17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  <c r="AL110" s="2"/>
      <c r="AM110" s="2"/>
      <c r="AN110" s="2"/>
      <c r="AO110" s="2"/>
      <c r="AP110" s="2"/>
      <c r="AQ110" s="2"/>
      <c r="AR110" s="2"/>
      <c r="AS110" s="2"/>
      <c r="AT110" s="2"/>
      <c r="AU110" s="2"/>
      <c r="AV110" s="2"/>
      <c r="AW110" s="2"/>
      <c r="AX110" s="2"/>
      <c r="AY110" s="2"/>
      <c r="AZ110" s="2"/>
      <c r="BA110" s="2"/>
      <c r="BB110" s="2"/>
      <c r="BC110" s="2"/>
      <c r="BD110" s="2"/>
      <c r="BE110" s="2"/>
      <c r="BF110" s="2"/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  <c r="BU110" s="2"/>
      <c r="BV110" s="2"/>
      <c r="BW110" s="2"/>
      <c r="BX110" s="2"/>
    </row>
    <row r="111" spans="1:76" ht="15" customHeight="1" thickBot="1">
      <c r="A111" s="27"/>
      <c r="B111" s="27"/>
      <c r="C111" s="764"/>
      <c r="D111" s="887"/>
      <c r="E111" s="758"/>
      <c r="F111" s="749"/>
      <c r="G111" s="652">
        <v>42</v>
      </c>
      <c r="H111" s="743">
        <v>1</v>
      </c>
      <c r="I111" s="68" t="s">
        <v>595</v>
      </c>
      <c r="J111" s="254">
        <f t="shared" si="24"/>
        <v>0</v>
      </c>
      <c r="K111" s="13"/>
      <c r="L111" s="339">
        <v>2370</v>
      </c>
      <c r="M111" s="24">
        <v>7900</v>
      </c>
      <c r="N111" s="102">
        <f t="shared" si="25"/>
        <v>0</v>
      </c>
      <c r="O111"/>
      <c r="Q111" s="17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  <c r="AL111" s="2"/>
      <c r="AM111" s="2"/>
      <c r="AN111" s="2"/>
      <c r="AO111" s="2"/>
      <c r="AP111" s="2"/>
      <c r="AQ111" s="2"/>
      <c r="AR111" s="2"/>
      <c r="AS111" s="2"/>
      <c r="AT111" s="2"/>
      <c r="AU111" s="2"/>
      <c r="AV111" s="2"/>
      <c r="AW111" s="2"/>
      <c r="AX111" s="2"/>
      <c r="AY111" s="2"/>
      <c r="AZ111" s="2"/>
      <c r="BA111" s="2"/>
      <c r="BB111" s="2"/>
      <c r="BC111" s="2"/>
      <c r="BD111" s="2"/>
      <c r="BE111" s="2"/>
      <c r="BF111" s="2"/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  <c r="BU111" s="2"/>
      <c r="BV111" s="2"/>
      <c r="BW111" s="2"/>
      <c r="BX111" s="2"/>
    </row>
    <row r="112" spans="1:76" ht="15" customHeight="1" thickBot="1">
      <c r="A112" s="27"/>
      <c r="B112" s="27"/>
      <c r="C112" s="764"/>
      <c r="D112" s="887"/>
      <c r="E112" s="758"/>
      <c r="F112" s="749"/>
      <c r="G112" s="652">
        <v>44</v>
      </c>
      <c r="H112" s="743">
        <v>1</v>
      </c>
      <c r="I112" s="68" t="s">
        <v>596</v>
      </c>
      <c r="J112" s="254">
        <f t="shared" si="24"/>
        <v>0</v>
      </c>
      <c r="K112" s="13"/>
      <c r="L112" s="339">
        <v>2370</v>
      </c>
      <c r="M112" s="24">
        <v>7900</v>
      </c>
      <c r="N112" s="102">
        <f t="shared" si="25"/>
        <v>0</v>
      </c>
      <c r="O112"/>
      <c r="Q112" s="17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  <c r="AL112" s="2"/>
      <c r="AM112" s="2"/>
      <c r="AN112" s="2"/>
      <c r="AO112" s="2"/>
      <c r="AP112" s="2"/>
      <c r="AQ112" s="2"/>
      <c r="AR112" s="2"/>
      <c r="AS112" s="2"/>
      <c r="AT112" s="2"/>
      <c r="AU112" s="2"/>
      <c r="AV112" s="2"/>
      <c r="AW112" s="2"/>
      <c r="AX112" s="2"/>
      <c r="AY112" s="2"/>
      <c r="AZ112" s="2"/>
      <c r="BA112" s="2"/>
      <c r="BB112" s="2"/>
      <c r="BC112" s="2"/>
      <c r="BD112" s="2"/>
      <c r="BE112" s="2"/>
      <c r="BF112" s="2"/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  <c r="BU112" s="2"/>
      <c r="BV112" s="2"/>
      <c r="BW112" s="2"/>
      <c r="BX112" s="2"/>
    </row>
    <row r="113" spans="1:76" ht="39" customHeight="1" thickBot="1">
      <c r="A113" s="767" t="s">
        <v>1397</v>
      </c>
      <c r="B113" s="767"/>
      <c r="C113" s="767"/>
      <c r="D113" s="767"/>
      <c r="E113" s="767"/>
      <c r="F113" s="767"/>
      <c r="G113" s="768"/>
      <c r="H113" s="743"/>
      <c r="K113" s="279" t="s">
        <v>186</v>
      </c>
      <c r="L113" s="110" t="s">
        <v>6</v>
      </c>
      <c r="M113" s="280" t="s">
        <v>5</v>
      </c>
      <c r="N113" s="281" t="s">
        <v>411</v>
      </c>
      <c r="O113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  <c r="AL113" s="2"/>
      <c r="AM113" s="2"/>
      <c r="AN113" s="2"/>
      <c r="AO113" s="2"/>
      <c r="AP113" s="2"/>
      <c r="AQ113" s="2"/>
      <c r="AR113" s="2"/>
      <c r="AS113" s="2"/>
      <c r="AT113" s="2"/>
      <c r="AU113" s="2"/>
      <c r="AV113" s="2"/>
      <c r="AW113" s="2"/>
      <c r="AX113" s="2"/>
      <c r="AY113" s="2"/>
      <c r="AZ113" s="2"/>
      <c r="BA113" s="2"/>
      <c r="BB113" s="2"/>
      <c r="BC113" s="2"/>
      <c r="BD113" s="2"/>
      <c r="BE113" s="2"/>
      <c r="BF113" s="2"/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  <c r="BU113" s="2"/>
      <c r="BV113" s="2"/>
    </row>
    <row r="114" spans="1:76" ht="27.75" customHeight="1" thickBot="1">
      <c r="C114" s="769" t="s">
        <v>1398</v>
      </c>
      <c r="D114" s="757" t="s">
        <v>1399</v>
      </c>
      <c r="E114" s="757" t="s">
        <v>1400</v>
      </c>
      <c r="F114" s="826" t="s">
        <v>1001</v>
      </c>
      <c r="G114" s="649">
        <v>40</v>
      </c>
      <c r="H114" s="743"/>
      <c r="I114" s="255" t="s">
        <v>1401</v>
      </c>
      <c r="J114" s="256">
        <f t="shared" ref="J114:J115" si="26">SUM(0,K114)</f>
        <v>0</v>
      </c>
      <c r="K114" s="237"/>
      <c r="L114" s="637">
        <v>1770</v>
      </c>
      <c r="M114" s="115">
        <v>5900</v>
      </c>
      <c r="N114" s="117">
        <f t="shared" ref="N114:N115" si="27">PRODUCT(J114,L114)</f>
        <v>0</v>
      </c>
      <c r="O114" s="745"/>
      <c r="P114" s="5"/>
    </row>
    <row r="115" spans="1:76" ht="27.75" customHeight="1" thickBot="1">
      <c r="C115" s="751"/>
      <c r="D115" s="758"/>
      <c r="E115" s="758"/>
      <c r="F115" s="827"/>
      <c r="G115" s="272">
        <v>42</v>
      </c>
      <c r="H115" s="743"/>
      <c r="I115" s="253" t="s">
        <v>1402</v>
      </c>
      <c r="J115" s="254">
        <f t="shared" si="26"/>
        <v>0</v>
      </c>
      <c r="K115" s="13"/>
      <c r="L115" s="631">
        <v>1770</v>
      </c>
      <c r="M115" s="24">
        <v>5900</v>
      </c>
      <c r="N115" s="102">
        <f t="shared" si="27"/>
        <v>0</v>
      </c>
      <c r="O115" s="745"/>
      <c r="P115" s="5"/>
    </row>
    <row r="116" spans="1:76" ht="27.75" customHeight="1" thickBot="1">
      <c r="C116" s="751"/>
      <c r="D116" s="758"/>
      <c r="E116" s="758"/>
      <c r="F116" s="827"/>
      <c r="G116" s="272">
        <v>46</v>
      </c>
      <c r="H116" s="743"/>
      <c r="I116" s="253" t="s">
        <v>1403</v>
      </c>
      <c r="J116" s="256">
        <f t="shared" ref="J116" si="28">SUM(0,K116)</f>
        <v>0</v>
      </c>
      <c r="K116" s="237"/>
      <c r="L116" s="637">
        <v>1770</v>
      </c>
      <c r="M116" s="115">
        <v>5900</v>
      </c>
      <c r="N116" s="117">
        <f t="shared" ref="N116" si="29">PRODUCT(J116,L116)</f>
        <v>0</v>
      </c>
      <c r="O116" s="580"/>
      <c r="P116" s="5"/>
    </row>
    <row r="117" spans="1:76" s="40" customFormat="1" ht="30" customHeight="1" thickBot="1">
      <c r="A117" s="401" t="s">
        <v>516</v>
      </c>
      <c r="B117" s="401"/>
      <c r="C117" s="401"/>
      <c r="D117" s="401"/>
      <c r="E117" s="401"/>
      <c r="F117" s="401"/>
      <c r="G117" s="401"/>
      <c r="H117" s="743"/>
      <c r="I117" s="401"/>
      <c r="J117" s="402"/>
      <c r="K117" s="279" t="s">
        <v>186</v>
      </c>
      <c r="L117" s="110" t="s">
        <v>6</v>
      </c>
      <c r="M117" s="280" t="s">
        <v>5</v>
      </c>
      <c r="N117" s="281" t="s">
        <v>411</v>
      </c>
      <c r="O117"/>
      <c r="P117"/>
      <c r="Q117"/>
      <c r="R117"/>
      <c r="S117"/>
      <c r="T117" s="44"/>
      <c r="V117" s="41"/>
      <c r="W117" s="41"/>
      <c r="X117" s="41"/>
      <c r="Y117" s="41"/>
      <c r="Z117" s="41"/>
      <c r="AA117" s="41"/>
      <c r="AB117" s="41"/>
      <c r="AC117" s="41"/>
      <c r="AD117" s="41"/>
      <c r="AE117" s="41"/>
      <c r="AF117" s="41"/>
      <c r="AG117" s="41"/>
      <c r="AH117" s="41"/>
      <c r="AI117" s="41"/>
      <c r="AJ117" s="41"/>
      <c r="AK117" s="41"/>
      <c r="AL117" s="41"/>
      <c r="AM117" s="41"/>
      <c r="AN117" s="41"/>
      <c r="AO117" s="41"/>
      <c r="AP117" s="41"/>
      <c r="AQ117" s="41"/>
      <c r="AR117" s="41"/>
      <c r="AS117" s="41"/>
      <c r="AT117" s="41"/>
      <c r="AU117" s="41"/>
      <c r="AV117" s="41"/>
      <c r="AW117" s="41"/>
      <c r="AX117" s="41"/>
      <c r="AY117" s="41"/>
      <c r="AZ117" s="41"/>
      <c r="BA117" s="41"/>
      <c r="BB117" s="41"/>
      <c r="BC117" s="41"/>
      <c r="BD117" s="41"/>
      <c r="BE117" s="41"/>
      <c r="BF117" s="41"/>
      <c r="BG117" s="41"/>
      <c r="BH117" s="41"/>
      <c r="BI117" s="41"/>
      <c r="BJ117" s="41"/>
      <c r="BK117" s="41"/>
      <c r="BL117" s="41"/>
      <c r="BM117" s="41"/>
      <c r="BN117" s="41"/>
      <c r="BO117" s="41"/>
      <c r="BP117" s="41"/>
      <c r="BQ117" s="41"/>
      <c r="BR117" s="41"/>
      <c r="BS117" s="41"/>
      <c r="BT117" s="41"/>
      <c r="BU117" s="41"/>
      <c r="BV117" s="41"/>
    </row>
    <row r="118" spans="1:76" ht="16.5" customHeight="1" thickBot="1">
      <c r="A118" s="992"/>
      <c r="B118" s="993"/>
      <c r="C118" s="987" t="s">
        <v>506</v>
      </c>
      <c r="D118" s="890" t="s">
        <v>507</v>
      </c>
      <c r="E118" s="835" t="s">
        <v>467</v>
      </c>
      <c r="F118" s="989" t="s">
        <v>505</v>
      </c>
      <c r="G118" s="311">
        <v>40</v>
      </c>
      <c r="H118" s="743"/>
      <c r="I118" s="255" t="s">
        <v>508</v>
      </c>
      <c r="J118" s="256">
        <f t="shared" ref="J118:J125" si="30">SUM(0,K118)</f>
        <v>0</v>
      </c>
      <c r="K118" s="237"/>
      <c r="L118" s="342">
        <v>1650</v>
      </c>
      <c r="M118" s="115">
        <v>5500</v>
      </c>
      <c r="N118" s="117">
        <f t="shared" ref="N118:N125" si="31">PRODUCT(J118,L118)</f>
        <v>0</v>
      </c>
      <c r="O118"/>
      <c r="P118" s="21"/>
      <c r="V118" s="22"/>
      <c r="W118" s="32"/>
      <c r="X118" s="2"/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  <c r="AK118" s="2"/>
      <c r="AL118" s="2"/>
      <c r="AM118" s="2"/>
      <c r="AN118" s="2"/>
      <c r="AO118" s="2"/>
      <c r="AP118" s="2"/>
      <c r="AQ118" s="2"/>
      <c r="AR118" s="2"/>
      <c r="AS118" s="2"/>
      <c r="AT118" s="2"/>
      <c r="AU118" s="2"/>
      <c r="AV118" s="2"/>
      <c r="AW118" s="2"/>
      <c r="AX118" s="2"/>
      <c r="AY118" s="2"/>
      <c r="AZ118" s="2"/>
      <c r="BA118" s="2"/>
      <c r="BB118" s="2"/>
      <c r="BC118" s="2"/>
      <c r="BD118" s="2"/>
      <c r="BE118" s="2"/>
      <c r="BF118" s="2"/>
      <c r="BG118" s="2"/>
      <c r="BH118" s="2"/>
      <c r="BI118" s="2"/>
      <c r="BJ118" s="2"/>
      <c r="BK118" s="2"/>
      <c r="BL118" s="2"/>
      <c r="BM118" s="2"/>
      <c r="BN118" s="2"/>
      <c r="BO118" s="2"/>
      <c r="BP118" s="2"/>
      <c r="BQ118" s="2"/>
      <c r="BR118" s="2"/>
      <c r="BS118" s="2"/>
      <c r="BT118" s="2"/>
      <c r="BU118" s="2"/>
      <c r="BV118" s="2"/>
    </row>
    <row r="119" spans="1:76" ht="16.5" customHeight="1" thickBot="1">
      <c r="A119" s="992"/>
      <c r="B119" s="993"/>
      <c r="C119" s="987"/>
      <c r="D119" s="890"/>
      <c r="E119" s="835"/>
      <c r="F119" s="990"/>
      <c r="G119" s="312">
        <v>42</v>
      </c>
      <c r="H119" s="743">
        <v>1</v>
      </c>
      <c r="I119" s="253" t="s">
        <v>509</v>
      </c>
      <c r="J119" s="254">
        <f t="shared" si="30"/>
        <v>0</v>
      </c>
      <c r="K119" s="13"/>
      <c r="L119" s="339">
        <v>1650</v>
      </c>
      <c r="M119" s="24">
        <v>5500</v>
      </c>
      <c r="N119" s="102">
        <f t="shared" si="31"/>
        <v>0</v>
      </c>
      <c r="O119"/>
      <c r="V119" s="22"/>
      <c r="W119" s="3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  <c r="AL119" s="2"/>
      <c r="AM119" s="2"/>
      <c r="AN119" s="2"/>
      <c r="AO119" s="2"/>
      <c r="AP119" s="2"/>
      <c r="AQ119" s="2"/>
      <c r="AR119" s="2"/>
      <c r="AS119" s="2"/>
      <c r="AT119" s="2"/>
      <c r="AU119" s="2"/>
      <c r="AV119" s="2"/>
      <c r="AW119" s="2"/>
      <c r="AX119" s="2"/>
      <c r="AY119" s="2"/>
      <c r="AZ119" s="2"/>
      <c r="BA119" s="2"/>
      <c r="BB119" s="2"/>
      <c r="BC119" s="2"/>
      <c r="BD119" s="2"/>
      <c r="BE119" s="2"/>
      <c r="BF119" s="2"/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  <c r="BU119" s="2"/>
      <c r="BV119" s="2"/>
    </row>
    <row r="120" spans="1:76" ht="16.5" customHeight="1" thickBot="1">
      <c r="A120" s="992"/>
      <c r="B120" s="993"/>
      <c r="C120" s="987"/>
      <c r="D120" s="890"/>
      <c r="E120" s="835"/>
      <c r="F120" s="990"/>
      <c r="G120" s="312">
        <v>44</v>
      </c>
      <c r="H120" s="743"/>
      <c r="I120" s="253" t="s">
        <v>510</v>
      </c>
      <c r="J120" s="254">
        <f t="shared" si="30"/>
        <v>0</v>
      </c>
      <c r="K120" s="13"/>
      <c r="L120" s="339">
        <v>1650</v>
      </c>
      <c r="M120" s="24">
        <v>5500</v>
      </c>
      <c r="N120" s="102">
        <f t="shared" si="31"/>
        <v>0</v>
      </c>
      <c r="O120"/>
      <c r="V120" s="22"/>
      <c r="W120" s="32"/>
      <c r="X120" s="2"/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  <c r="AL120" s="2"/>
      <c r="AM120" s="2"/>
      <c r="AN120" s="2"/>
      <c r="AO120" s="2"/>
      <c r="AP120" s="2"/>
      <c r="AQ120" s="2"/>
      <c r="AR120" s="2"/>
      <c r="AS120" s="2"/>
      <c r="AT120" s="2"/>
      <c r="AU120" s="2"/>
      <c r="AV120" s="2"/>
      <c r="AW120" s="2"/>
      <c r="AX120" s="2"/>
      <c r="AY120" s="2"/>
      <c r="AZ120" s="2"/>
      <c r="BA120" s="2"/>
      <c r="BB120" s="2"/>
      <c r="BC120" s="2"/>
      <c r="BD120" s="2"/>
      <c r="BE120" s="2"/>
      <c r="BF120" s="2"/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  <c r="BU120" s="2"/>
      <c r="BV120" s="2"/>
    </row>
    <row r="121" spans="1:76" ht="16.5" customHeight="1" thickBot="1">
      <c r="A121" s="992"/>
      <c r="B121" s="993"/>
      <c r="C121" s="987"/>
      <c r="D121" s="890"/>
      <c r="E121" s="835"/>
      <c r="F121" s="990"/>
      <c r="G121" s="312">
        <v>46</v>
      </c>
      <c r="H121" s="743">
        <v>9</v>
      </c>
      <c r="I121" s="253" t="s">
        <v>511</v>
      </c>
      <c r="J121" s="254">
        <f t="shared" si="30"/>
        <v>0</v>
      </c>
      <c r="K121" s="13"/>
      <c r="L121" s="339">
        <v>1650</v>
      </c>
      <c r="M121" s="24">
        <v>5500</v>
      </c>
      <c r="N121" s="102">
        <f t="shared" si="31"/>
        <v>0</v>
      </c>
      <c r="O121"/>
      <c r="V121" s="22"/>
      <c r="W121" s="32"/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  <c r="AL121" s="2"/>
      <c r="AM121" s="2"/>
      <c r="AN121" s="2"/>
      <c r="AO121" s="2"/>
      <c r="AP121" s="2"/>
      <c r="AQ121" s="2"/>
      <c r="AR121" s="2"/>
      <c r="AS121" s="2"/>
      <c r="AT121" s="2"/>
      <c r="AU121" s="2"/>
      <c r="AV121" s="2"/>
      <c r="AW121" s="2"/>
      <c r="AX121" s="2"/>
      <c r="AY121" s="2"/>
      <c r="AZ121" s="2"/>
      <c r="BA121" s="2"/>
      <c r="BB121" s="2"/>
      <c r="BC121" s="2"/>
      <c r="BD121" s="2"/>
      <c r="BE121" s="2"/>
      <c r="BF121" s="2"/>
      <c r="BG121" s="2"/>
      <c r="BH121" s="2"/>
      <c r="BI121" s="2"/>
      <c r="BJ121" s="2"/>
      <c r="BK121" s="2"/>
      <c r="BL121" s="2"/>
      <c r="BM121" s="2"/>
      <c r="BN121" s="2"/>
      <c r="BO121" s="2"/>
      <c r="BP121" s="2"/>
      <c r="BQ121" s="2"/>
      <c r="BR121" s="2"/>
      <c r="BS121" s="2"/>
      <c r="BT121" s="2"/>
      <c r="BU121" s="2"/>
      <c r="BV121" s="2"/>
    </row>
    <row r="122" spans="1:76" s="40" customFormat="1" ht="16.5" customHeight="1" thickBot="1">
      <c r="A122" s="992"/>
      <c r="B122" s="993"/>
      <c r="C122" s="987"/>
      <c r="D122" s="890"/>
      <c r="E122" s="835"/>
      <c r="F122" s="990"/>
      <c r="G122" s="313">
        <v>48</v>
      </c>
      <c r="H122" s="743">
        <v>1</v>
      </c>
      <c r="I122" s="119" t="s">
        <v>512</v>
      </c>
      <c r="J122" s="257">
        <f t="shared" si="30"/>
        <v>0</v>
      </c>
      <c r="K122" s="238"/>
      <c r="L122" s="341">
        <v>1650</v>
      </c>
      <c r="M122" s="108">
        <v>5500</v>
      </c>
      <c r="N122" s="109">
        <f t="shared" si="31"/>
        <v>0</v>
      </c>
      <c r="O122"/>
      <c r="P122"/>
      <c r="Q122" s="41"/>
      <c r="R122" s="42"/>
      <c r="S122" s="41"/>
      <c r="T122" s="43"/>
      <c r="V122" s="52"/>
      <c r="W122" s="263"/>
      <c r="X122" s="41"/>
      <c r="Y122" s="41"/>
      <c r="Z122" s="41"/>
      <c r="AA122" s="41"/>
      <c r="AB122" s="41"/>
      <c r="AC122" s="41"/>
      <c r="AD122" s="41"/>
      <c r="AE122" s="41"/>
      <c r="AF122" s="41"/>
      <c r="AG122" s="41"/>
      <c r="AH122" s="41"/>
      <c r="AI122" s="41"/>
      <c r="AJ122" s="41"/>
      <c r="AK122" s="41"/>
      <c r="AL122" s="41"/>
      <c r="AM122" s="41"/>
      <c r="AN122" s="41"/>
      <c r="AO122" s="41"/>
      <c r="AP122" s="41"/>
      <c r="AQ122" s="41"/>
      <c r="AR122" s="41"/>
      <c r="AS122" s="41"/>
      <c r="AT122" s="41"/>
      <c r="AU122" s="41"/>
      <c r="AV122" s="41"/>
      <c r="AW122" s="41"/>
      <c r="AX122" s="41"/>
      <c r="AY122" s="41"/>
      <c r="AZ122" s="41"/>
      <c r="BA122" s="41"/>
      <c r="BB122" s="41"/>
      <c r="BC122" s="41"/>
      <c r="BD122" s="41"/>
      <c r="BE122" s="41"/>
      <c r="BF122" s="41"/>
      <c r="BG122" s="41"/>
      <c r="BH122" s="41"/>
      <c r="BI122" s="41"/>
      <c r="BJ122" s="41"/>
      <c r="BK122" s="41"/>
      <c r="BL122" s="41"/>
      <c r="BM122" s="41"/>
      <c r="BN122" s="41"/>
      <c r="BO122" s="41"/>
      <c r="BP122" s="41"/>
      <c r="BQ122" s="41"/>
      <c r="BR122" s="41"/>
      <c r="BS122" s="41"/>
      <c r="BT122" s="41"/>
      <c r="BU122" s="41"/>
      <c r="BV122" s="41"/>
    </row>
    <row r="123" spans="1:76" ht="16.5" customHeight="1" thickBot="1">
      <c r="A123" s="992"/>
      <c r="B123" s="993"/>
      <c r="C123" s="987"/>
      <c r="D123" s="890"/>
      <c r="E123" s="835"/>
      <c r="F123" s="990"/>
      <c r="G123" s="383">
        <v>44</v>
      </c>
      <c r="H123" s="743">
        <v>1</v>
      </c>
      <c r="I123" s="253" t="s">
        <v>513</v>
      </c>
      <c r="J123" s="254">
        <f t="shared" si="30"/>
        <v>0</v>
      </c>
      <c r="K123" s="13"/>
      <c r="L123" s="339">
        <v>1650</v>
      </c>
      <c r="M123" s="24">
        <v>5500</v>
      </c>
      <c r="N123" s="102">
        <f t="shared" si="31"/>
        <v>0</v>
      </c>
      <c r="O123"/>
      <c r="V123" s="22"/>
      <c r="W123" s="3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  <c r="AN123" s="2"/>
      <c r="AO123" s="2"/>
      <c r="AP123" s="2"/>
      <c r="AQ123" s="2"/>
      <c r="AR123" s="2"/>
      <c r="AS123" s="2"/>
      <c r="AT123" s="2"/>
      <c r="AU123" s="2"/>
      <c r="AV123" s="2"/>
      <c r="AW123" s="2"/>
      <c r="AX123" s="2"/>
      <c r="AY123" s="2"/>
      <c r="AZ123" s="2"/>
      <c r="BA123" s="2"/>
      <c r="BB123" s="2"/>
      <c r="BC123" s="2"/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  <c r="BU123" s="2"/>
      <c r="BV123" s="2"/>
    </row>
    <row r="124" spans="1:76" ht="16.5" customHeight="1" thickBot="1">
      <c r="A124" s="992"/>
      <c r="B124" s="993"/>
      <c r="C124" s="987"/>
      <c r="D124" s="890"/>
      <c r="E124" s="835"/>
      <c r="F124" s="990"/>
      <c r="G124" s="383">
        <v>46</v>
      </c>
      <c r="H124" s="743">
        <v>2</v>
      </c>
      <c r="I124" s="253" t="s">
        <v>514</v>
      </c>
      <c r="J124" s="254">
        <f t="shared" si="30"/>
        <v>0</v>
      </c>
      <c r="K124" s="13"/>
      <c r="L124" s="339">
        <v>1650</v>
      </c>
      <c r="M124" s="24">
        <v>5500</v>
      </c>
      <c r="N124" s="102">
        <f t="shared" si="31"/>
        <v>0</v>
      </c>
      <c r="O124"/>
      <c r="V124" s="22"/>
      <c r="W124" s="3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  <c r="AO124" s="2"/>
      <c r="AP124" s="2"/>
      <c r="AQ124" s="2"/>
      <c r="AR124" s="2"/>
      <c r="AS124" s="2"/>
      <c r="AT124" s="2"/>
      <c r="AU124" s="2"/>
      <c r="AV124" s="2"/>
      <c r="AW124" s="2"/>
      <c r="AX124" s="2"/>
      <c r="AY124" s="2"/>
      <c r="AZ124" s="2"/>
      <c r="BA124" s="2"/>
      <c r="BB124" s="2"/>
      <c r="BC124" s="2"/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  <c r="BU124" s="2"/>
      <c r="BV124" s="2"/>
    </row>
    <row r="125" spans="1:76" ht="16.5" customHeight="1" thickBot="1">
      <c r="A125" s="992"/>
      <c r="B125" s="993"/>
      <c r="C125" s="987"/>
      <c r="D125" s="890"/>
      <c r="E125" s="835"/>
      <c r="F125" s="991"/>
      <c r="G125" s="384">
        <v>48</v>
      </c>
      <c r="H125" s="743"/>
      <c r="I125" s="119" t="s">
        <v>515</v>
      </c>
      <c r="J125" s="257">
        <f t="shared" si="30"/>
        <v>0</v>
      </c>
      <c r="K125" s="238"/>
      <c r="L125" s="341">
        <v>1650</v>
      </c>
      <c r="M125" s="108">
        <v>5500</v>
      </c>
      <c r="N125" s="109">
        <f t="shared" si="31"/>
        <v>0</v>
      </c>
      <c r="O125"/>
      <c r="V125" s="22"/>
      <c r="W125" s="32"/>
      <c r="X125" s="2"/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  <c r="AK125" s="2"/>
      <c r="AL125" s="2"/>
      <c r="AM125" s="2"/>
      <c r="AN125" s="2"/>
      <c r="AO125" s="2"/>
      <c r="AP125" s="2"/>
      <c r="AQ125" s="2"/>
      <c r="AR125" s="2"/>
      <c r="AS125" s="2"/>
      <c r="AT125" s="2"/>
      <c r="AU125" s="2"/>
      <c r="AV125" s="2"/>
      <c r="AW125" s="2"/>
      <c r="AX125" s="2"/>
      <c r="AY125" s="2"/>
      <c r="AZ125" s="2"/>
      <c r="BA125" s="2"/>
      <c r="BB125" s="2"/>
      <c r="BC125" s="2"/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  <c r="BU125" s="2"/>
      <c r="BV125" s="2"/>
    </row>
    <row r="126" spans="1:76" ht="30" customHeight="1" thickBot="1">
      <c r="A126" s="87" t="s">
        <v>413</v>
      </c>
      <c r="B126" s="72"/>
      <c r="C126" s="72"/>
      <c r="D126" s="72"/>
      <c r="E126" s="72"/>
      <c r="F126" s="249"/>
      <c r="G126" s="562" t="s">
        <v>7</v>
      </c>
      <c r="H126" s="743"/>
      <c r="I126" s="562" t="s">
        <v>185</v>
      </c>
      <c r="J126" s="562" t="s">
        <v>412</v>
      </c>
      <c r="K126" s="563" t="s">
        <v>186</v>
      </c>
      <c r="L126" s="564" t="s">
        <v>6</v>
      </c>
      <c r="M126" s="565" t="s">
        <v>5</v>
      </c>
      <c r="N126" s="562" t="s">
        <v>411</v>
      </c>
      <c r="O126"/>
      <c r="R126" s="5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  <c r="AL126" s="2"/>
      <c r="AM126" s="2"/>
      <c r="AN126" s="2"/>
      <c r="AO126" s="2"/>
      <c r="AP126" s="2"/>
      <c r="AQ126" s="2"/>
      <c r="AR126" s="2"/>
      <c r="AS126" s="2"/>
      <c r="AT126" s="2"/>
      <c r="AU126" s="2"/>
      <c r="AV126" s="2"/>
      <c r="AW126" s="2"/>
      <c r="AX126" s="2"/>
      <c r="AY126" s="2"/>
      <c r="AZ126" s="2"/>
      <c r="BA126" s="2"/>
      <c r="BB126" s="2"/>
      <c r="BC126" s="2"/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  <c r="BU126" s="2"/>
      <c r="BV126" s="2"/>
      <c r="BW126" s="2"/>
      <c r="BX126" s="2"/>
    </row>
    <row r="127" spans="1:76" ht="15" customHeight="1" thickBot="1">
      <c r="A127" s="250"/>
      <c r="B127" s="2"/>
      <c r="C127" s="764" t="s">
        <v>414</v>
      </c>
      <c r="D127" s="799" t="s">
        <v>43</v>
      </c>
      <c r="E127" s="800" t="s">
        <v>108</v>
      </c>
      <c r="F127" s="778" t="s">
        <v>10</v>
      </c>
      <c r="G127" s="311">
        <v>40</v>
      </c>
      <c r="H127" s="743"/>
      <c r="I127" s="255" t="s">
        <v>415</v>
      </c>
      <c r="J127" s="256">
        <f t="shared" ref="J127:J136" si="32">SUM(0,K127)</f>
        <v>0</v>
      </c>
      <c r="K127" s="237"/>
      <c r="L127" s="342">
        <v>1860</v>
      </c>
      <c r="M127" s="115">
        <v>6200</v>
      </c>
      <c r="N127" s="117">
        <f t="shared" ref="N127:N136" si="33">PRODUCT(J127,L127)</f>
        <v>0</v>
      </c>
      <c r="O127" s="22"/>
      <c r="P127" s="5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  <c r="AL127" s="2"/>
      <c r="AM127" s="2"/>
      <c r="AN127" s="2"/>
      <c r="AO127" s="2"/>
      <c r="AP127" s="2"/>
      <c r="AQ127" s="2"/>
      <c r="AR127" s="2"/>
      <c r="AS127" s="2"/>
      <c r="AT127" s="2"/>
      <c r="AU127" s="2"/>
      <c r="AV127" s="2"/>
      <c r="AW127" s="2"/>
      <c r="AX127" s="2"/>
      <c r="AY127" s="2"/>
      <c r="AZ127" s="2"/>
      <c r="BA127" s="2"/>
      <c r="BB127" s="2"/>
      <c r="BC127" s="2"/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  <c r="BU127" s="2"/>
      <c r="BV127" s="2"/>
    </row>
    <row r="128" spans="1:76" ht="15" customHeight="1" thickBot="1">
      <c r="A128" s="250"/>
      <c r="B128" s="2"/>
      <c r="C128" s="764"/>
      <c r="D128" s="799"/>
      <c r="E128" s="800"/>
      <c r="F128" s="778"/>
      <c r="G128" s="312">
        <v>42</v>
      </c>
      <c r="H128" s="743"/>
      <c r="I128" s="253" t="s">
        <v>416</v>
      </c>
      <c r="J128" s="254">
        <f t="shared" si="32"/>
        <v>0</v>
      </c>
      <c r="K128" s="13"/>
      <c r="L128" s="339">
        <v>1860</v>
      </c>
      <c r="M128" s="24">
        <v>6200</v>
      </c>
      <c r="N128" s="102">
        <f t="shared" si="33"/>
        <v>0</v>
      </c>
      <c r="O128" s="22"/>
      <c r="P128" s="5"/>
      <c r="X128" s="2"/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  <c r="AK128" s="2"/>
      <c r="AL128" s="2"/>
      <c r="AM128" s="2"/>
      <c r="AN128" s="2"/>
      <c r="AO128" s="2"/>
      <c r="AP128" s="2"/>
      <c r="AQ128" s="2"/>
      <c r="AR128" s="2"/>
      <c r="AS128" s="2"/>
      <c r="AT128" s="2"/>
      <c r="AU128" s="2"/>
      <c r="AV128" s="2"/>
      <c r="AW128" s="2"/>
      <c r="AX128" s="2"/>
      <c r="AY128" s="2"/>
      <c r="AZ128" s="2"/>
      <c r="BA128" s="2"/>
      <c r="BB128" s="2"/>
      <c r="BC128" s="2"/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  <c r="BU128" s="2"/>
      <c r="BV128" s="2"/>
    </row>
    <row r="129" spans="1:74" ht="15" customHeight="1" thickBot="1">
      <c r="A129" s="250"/>
      <c r="B129" s="2"/>
      <c r="C129" s="764"/>
      <c r="D129" s="799"/>
      <c r="E129" s="800"/>
      <c r="F129" s="778"/>
      <c r="G129" s="312">
        <v>44</v>
      </c>
      <c r="H129" s="743"/>
      <c r="I129" s="253" t="s">
        <v>417</v>
      </c>
      <c r="J129" s="254">
        <f t="shared" si="32"/>
        <v>0</v>
      </c>
      <c r="K129" s="13"/>
      <c r="L129" s="339">
        <v>1860</v>
      </c>
      <c r="M129" s="24">
        <v>6200</v>
      </c>
      <c r="N129" s="102">
        <f t="shared" si="33"/>
        <v>0</v>
      </c>
      <c r="O129" s="5"/>
      <c r="P129" s="5"/>
      <c r="X129" s="2"/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  <c r="AK129" s="2"/>
      <c r="AL129" s="2"/>
      <c r="AM129" s="2"/>
      <c r="AN129" s="2"/>
      <c r="AO129" s="2"/>
      <c r="AP129" s="2"/>
      <c r="AQ129" s="2"/>
      <c r="AR129" s="2"/>
      <c r="AS129" s="2"/>
      <c r="AT129" s="2"/>
      <c r="AU129" s="2"/>
      <c r="AV129" s="2"/>
      <c r="AW129" s="2"/>
      <c r="AX129" s="2"/>
      <c r="AY129" s="2"/>
      <c r="AZ129" s="2"/>
      <c r="BA129" s="2"/>
      <c r="BB129" s="2"/>
      <c r="BC129" s="2"/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  <c r="BU129" s="2"/>
      <c r="BV129" s="2"/>
    </row>
    <row r="130" spans="1:74" ht="15" customHeight="1" thickBot="1">
      <c r="A130" s="250"/>
      <c r="B130" s="2"/>
      <c r="C130" s="764"/>
      <c r="D130" s="799"/>
      <c r="E130" s="800"/>
      <c r="F130" s="778"/>
      <c r="G130" s="312">
        <v>46</v>
      </c>
      <c r="H130" s="743"/>
      <c r="I130" s="253" t="s">
        <v>418</v>
      </c>
      <c r="J130" s="254">
        <f t="shared" si="32"/>
        <v>0</v>
      </c>
      <c r="K130" s="13"/>
      <c r="L130" s="339">
        <v>1860</v>
      </c>
      <c r="M130" s="24">
        <v>6200</v>
      </c>
      <c r="N130" s="102">
        <f t="shared" si="33"/>
        <v>0</v>
      </c>
      <c r="O130" s="5"/>
      <c r="P130" s="5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  <c r="AL130" s="2"/>
      <c r="AM130" s="2"/>
      <c r="AN130" s="2"/>
      <c r="AO130" s="2"/>
      <c r="AP130" s="2"/>
      <c r="AQ130" s="2"/>
      <c r="AR130" s="2"/>
      <c r="AS130" s="2"/>
      <c r="AT130" s="2"/>
      <c r="AU130" s="2"/>
      <c r="AV130" s="2"/>
      <c r="AW130" s="2"/>
      <c r="AX130" s="2"/>
      <c r="AY130" s="2"/>
      <c r="AZ130" s="2"/>
      <c r="BA130" s="2"/>
      <c r="BB130" s="2"/>
      <c r="BC130" s="2"/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  <c r="BU130" s="2"/>
      <c r="BV130" s="2"/>
    </row>
    <row r="131" spans="1:74" ht="15" customHeight="1" thickBot="1">
      <c r="A131" s="250"/>
      <c r="B131" s="2"/>
      <c r="C131" s="764"/>
      <c r="D131" s="799"/>
      <c r="E131" s="800"/>
      <c r="F131" s="778"/>
      <c r="G131" s="313">
        <v>48</v>
      </c>
      <c r="H131" s="743"/>
      <c r="I131" s="105" t="s">
        <v>419</v>
      </c>
      <c r="J131" s="257">
        <f t="shared" si="32"/>
        <v>0</v>
      </c>
      <c r="K131" s="238"/>
      <c r="L131" s="341">
        <v>1860</v>
      </c>
      <c r="M131" s="108">
        <v>6200</v>
      </c>
      <c r="N131" s="109">
        <f t="shared" si="33"/>
        <v>0</v>
      </c>
      <c r="O131" s="5"/>
      <c r="P131" s="5"/>
      <c r="X131" s="2"/>
      <c r="Y131" s="2"/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  <c r="AK131" s="2"/>
      <c r="AL131" s="2"/>
      <c r="AM131" s="2"/>
      <c r="AN131" s="2"/>
      <c r="AO131" s="2"/>
      <c r="AP131" s="2"/>
      <c r="AQ131" s="2"/>
      <c r="AR131" s="2"/>
      <c r="AS131" s="2"/>
      <c r="AT131" s="2"/>
      <c r="AU131" s="2"/>
      <c r="AV131" s="2"/>
      <c r="AW131" s="2"/>
      <c r="AX131" s="2"/>
      <c r="AY131" s="2"/>
      <c r="AZ131" s="2"/>
      <c r="BA131" s="2"/>
      <c r="BB131" s="2"/>
      <c r="BC131" s="2"/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  <c r="BU131" s="2"/>
      <c r="BV131" s="2"/>
    </row>
    <row r="132" spans="1:74" ht="15" customHeight="1" thickBot="1">
      <c r="A132" s="250"/>
      <c r="B132" s="2"/>
      <c r="C132" s="764" t="s">
        <v>420</v>
      </c>
      <c r="D132" s="799" t="s">
        <v>0</v>
      </c>
      <c r="E132" s="800" t="s">
        <v>108</v>
      </c>
      <c r="F132" s="778"/>
      <c r="G132" s="382">
        <v>40</v>
      </c>
      <c r="H132" s="743">
        <v>6</v>
      </c>
      <c r="I132" s="255" t="s">
        <v>421</v>
      </c>
      <c r="J132" s="256">
        <f t="shared" si="32"/>
        <v>0</v>
      </c>
      <c r="K132" s="237"/>
      <c r="L132" s="342">
        <v>1860</v>
      </c>
      <c r="M132" s="115">
        <v>6200</v>
      </c>
      <c r="N132" s="117">
        <f t="shared" si="33"/>
        <v>0</v>
      </c>
      <c r="O132"/>
      <c r="P132" s="5"/>
      <c r="X132" s="2"/>
      <c r="Y132" s="2"/>
      <c r="Z132" s="2"/>
      <c r="AA132" s="2"/>
      <c r="AB132" s="2"/>
      <c r="AC132" s="2"/>
      <c r="AD132" s="2"/>
      <c r="AE132" s="2"/>
      <c r="AF132" s="2"/>
      <c r="AG132" s="2"/>
      <c r="AH132" s="2"/>
      <c r="AI132" s="2"/>
      <c r="AJ132" s="2"/>
      <c r="AK132" s="2"/>
      <c r="AL132" s="2"/>
      <c r="AM132" s="2"/>
      <c r="AN132" s="2"/>
      <c r="AO132" s="2"/>
      <c r="AP132" s="2"/>
      <c r="AQ132" s="2"/>
      <c r="AR132" s="2"/>
      <c r="AS132" s="2"/>
      <c r="AT132" s="2"/>
      <c r="AU132" s="2"/>
      <c r="AV132" s="2"/>
      <c r="AW132" s="2"/>
      <c r="AX132" s="2"/>
      <c r="AY132" s="2"/>
      <c r="AZ132" s="2"/>
      <c r="BA132" s="2"/>
      <c r="BB132" s="2"/>
      <c r="BC132" s="2"/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  <c r="BU132" s="2"/>
      <c r="BV132" s="2"/>
    </row>
    <row r="133" spans="1:74" ht="15" customHeight="1" thickBot="1">
      <c r="A133" s="250"/>
      <c r="B133" s="2"/>
      <c r="C133" s="764"/>
      <c r="D133" s="799"/>
      <c r="E133" s="800"/>
      <c r="F133" s="778"/>
      <c r="G133" s="383">
        <v>42</v>
      </c>
      <c r="H133" s="743">
        <v>1</v>
      </c>
      <c r="I133" s="253" t="s">
        <v>422</v>
      </c>
      <c r="J133" s="254">
        <f t="shared" si="32"/>
        <v>0</v>
      </c>
      <c r="K133" s="13"/>
      <c r="L133" s="339">
        <v>1860</v>
      </c>
      <c r="M133" s="24">
        <v>6200</v>
      </c>
      <c r="N133" s="102">
        <f t="shared" si="33"/>
        <v>0</v>
      </c>
      <c r="O133"/>
      <c r="P133" s="5"/>
      <c r="X133" s="2"/>
      <c r="Y133" s="2"/>
      <c r="Z133" s="2"/>
      <c r="AA133" s="2"/>
      <c r="AB133" s="2"/>
      <c r="AC133" s="2"/>
      <c r="AD133" s="2"/>
      <c r="AE133" s="2"/>
      <c r="AF133" s="2"/>
      <c r="AG133" s="2"/>
      <c r="AH133" s="2"/>
      <c r="AI133" s="2"/>
      <c r="AJ133" s="2"/>
      <c r="AK133" s="2"/>
      <c r="AL133" s="2"/>
      <c r="AM133" s="2"/>
      <c r="AN133" s="2"/>
      <c r="AO133" s="2"/>
      <c r="AP133" s="2"/>
      <c r="AQ133" s="2"/>
      <c r="AR133" s="2"/>
      <c r="AS133" s="2"/>
      <c r="AT133" s="2"/>
      <c r="AU133" s="2"/>
      <c r="AV133" s="2"/>
      <c r="AW133" s="2"/>
      <c r="AX133" s="2"/>
      <c r="AY133" s="2"/>
      <c r="AZ133" s="2"/>
      <c r="BA133" s="2"/>
      <c r="BB133" s="2"/>
      <c r="BC133" s="2"/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  <c r="BU133" s="2"/>
      <c r="BV133" s="2"/>
    </row>
    <row r="134" spans="1:74" ht="15" customHeight="1" thickBot="1">
      <c r="A134" s="250"/>
      <c r="B134" s="2"/>
      <c r="C134" s="764"/>
      <c r="D134" s="799"/>
      <c r="E134" s="800"/>
      <c r="F134" s="778"/>
      <c r="G134" s="383">
        <v>44</v>
      </c>
      <c r="H134" s="743">
        <v>4</v>
      </c>
      <c r="I134" s="253" t="s">
        <v>423</v>
      </c>
      <c r="J134" s="254">
        <f t="shared" si="32"/>
        <v>0</v>
      </c>
      <c r="K134" s="13"/>
      <c r="L134" s="339">
        <v>1860</v>
      </c>
      <c r="M134" s="24">
        <v>6200</v>
      </c>
      <c r="N134" s="102">
        <f t="shared" si="33"/>
        <v>0</v>
      </c>
      <c r="O134" s="5"/>
      <c r="P134" s="5"/>
      <c r="X134" s="2"/>
      <c r="Y134" s="2"/>
      <c r="Z134" s="2"/>
      <c r="AA134" s="2"/>
      <c r="AB134" s="2"/>
      <c r="AC134" s="2"/>
      <c r="AD134" s="2"/>
      <c r="AE134" s="2"/>
      <c r="AF134" s="2"/>
      <c r="AG134" s="2"/>
      <c r="AH134" s="2"/>
      <c r="AI134" s="2"/>
      <c r="AJ134" s="2"/>
      <c r="AK134" s="2"/>
      <c r="AL134" s="2"/>
      <c r="AM134" s="2"/>
      <c r="AN134" s="2"/>
      <c r="AO134" s="2"/>
      <c r="AP134" s="2"/>
      <c r="AQ134" s="2"/>
      <c r="AR134" s="2"/>
      <c r="AS134" s="2"/>
      <c r="AT134" s="2"/>
      <c r="AU134" s="2"/>
      <c r="AV134" s="2"/>
      <c r="AW134" s="2"/>
      <c r="AX134" s="2"/>
      <c r="AY134" s="2"/>
      <c r="AZ134" s="2"/>
      <c r="BA134" s="2"/>
      <c r="BB134" s="2"/>
      <c r="BC134" s="2"/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  <c r="BU134" s="2"/>
      <c r="BV134" s="2"/>
    </row>
    <row r="135" spans="1:74" ht="15" customHeight="1" thickBot="1">
      <c r="A135" s="250"/>
      <c r="B135" s="2"/>
      <c r="C135" s="764"/>
      <c r="D135" s="799"/>
      <c r="E135" s="800"/>
      <c r="F135" s="778"/>
      <c r="G135" s="383">
        <v>46</v>
      </c>
      <c r="H135" s="743">
        <v>4</v>
      </c>
      <c r="I135" s="253" t="s">
        <v>424</v>
      </c>
      <c r="J135" s="254">
        <f t="shared" si="32"/>
        <v>0</v>
      </c>
      <c r="K135" s="13"/>
      <c r="L135" s="339">
        <v>1860</v>
      </c>
      <c r="M135" s="24">
        <v>6200</v>
      </c>
      <c r="N135" s="102">
        <f t="shared" si="33"/>
        <v>0</v>
      </c>
      <c r="O135" s="5"/>
      <c r="P135" s="5"/>
      <c r="X135" s="2"/>
      <c r="Y135" s="2"/>
      <c r="Z135" s="2"/>
      <c r="AA135" s="2"/>
      <c r="AB135" s="2"/>
      <c r="AC135" s="2"/>
      <c r="AD135" s="2"/>
      <c r="AE135" s="2"/>
      <c r="AF135" s="2"/>
      <c r="AG135" s="2"/>
      <c r="AH135" s="2"/>
      <c r="AI135" s="2"/>
      <c r="AJ135" s="2"/>
      <c r="AK135" s="2"/>
      <c r="AL135" s="2"/>
      <c r="AM135" s="2"/>
      <c r="AN135" s="2"/>
      <c r="AO135" s="2"/>
      <c r="AP135" s="2"/>
      <c r="AQ135" s="2"/>
      <c r="AR135" s="2"/>
      <c r="AS135" s="2"/>
      <c r="AT135" s="2"/>
      <c r="AU135" s="2"/>
      <c r="AV135" s="2"/>
      <c r="AW135" s="2"/>
      <c r="AX135" s="2"/>
      <c r="AY135" s="2"/>
      <c r="AZ135" s="2"/>
      <c r="BA135" s="2"/>
      <c r="BB135" s="2"/>
      <c r="BC135" s="2"/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  <c r="BU135" s="2"/>
      <c r="BV135" s="2"/>
    </row>
    <row r="136" spans="1:74" ht="15" customHeight="1" thickBot="1">
      <c r="A136" s="250"/>
      <c r="B136" s="2"/>
      <c r="C136" s="764"/>
      <c r="D136" s="799"/>
      <c r="E136" s="800"/>
      <c r="F136" s="778"/>
      <c r="G136" s="384">
        <v>48</v>
      </c>
      <c r="H136" s="743"/>
      <c r="I136" s="105" t="s">
        <v>425</v>
      </c>
      <c r="J136" s="257">
        <f t="shared" si="32"/>
        <v>0</v>
      </c>
      <c r="K136" s="238"/>
      <c r="L136" s="341">
        <v>1860</v>
      </c>
      <c r="M136" s="108">
        <v>6200</v>
      </c>
      <c r="N136" s="109">
        <f t="shared" si="33"/>
        <v>0</v>
      </c>
      <c r="O136" s="5"/>
      <c r="P136" s="5"/>
      <c r="X136" s="2"/>
      <c r="Y136" s="2"/>
      <c r="Z136" s="2"/>
      <c r="AA136" s="2"/>
      <c r="AB136" s="2"/>
      <c r="AC136" s="2"/>
      <c r="AD136" s="2"/>
      <c r="AE136" s="2"/>
      <c r="AF136" s="2"/>
      <c r="AG136" s="2"/>
      <c r="AH136" s="2"/>
      <c r="AI136" s="2"/>
      <c r="AJ136" s="2"/>
      <c r="AK136" s="2"/>
      <c r="AL136" s="2"/>
      <c r="AM136" s="2"/>
      <c r="AN136" s="2"/>
      <c r="AO136" s="2"/>
      <c r="AP136" s="2"/>
      <c r="AQ136" s="2"/>
      <c r="AR136" s="2"/>
      <c r="AS136" s="2"/>
      <c r="AT136" s="2"/>
      <c r="AU136" s="2"/>
      <c r="AV136" s="2"/>
      <c r="AW136" s="2"/>
      <c r="AX136" s="2"/>
      <c r="AY136" s="2"/>
      <c r="AZ136" s="2"/>
      <c r="BA136" s="2"/>
      <c r="BB136" s="2"/>
      <c r="BC136" s="2"/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  <c r="BU136" s="2"/>
      <c r="BV136" s="2"/>
    </row>
    <row r="137" spans="1:74" s="55" customFormat="1" ht="29.25" customHeight="1" thickBot="1">
      <c r="A137" s="55" t="s">
        <v>161</v>
      </c>
      <c r="H137" s="743"/>
      <c r="I137" s="480"/>
      <c r="J137" s="481"/>
      <c r="K137" s="279" t="s">
        <v>186</v>
      </c>
      <c r="L137" s="110" t="s">
        <v>6</v>
      </c>
      <c r="M137" s="280" t="s">
        <v>5</v>
      </c>
      <c r="N137" s="281" t="s">
        <v>411</v>
      </c>
    </row>
    <row r="138" spans="1:74" ht="15" customHeight="1" thickBot="1">
      <c r="A138" s="366"/>
      <c r="B138" s="2"/>
      <c r="C138" s="895" t="s">
        <v>163</v>
      </c>
      <c r="D138" s="758" t="s">
        <v>57</v>
      </c>
      <c r="E138" s="859" t="s">
        <v>25</v>
      </c>
      <c r="F138" s="828" t="s">
        <v>162</v>
      </c>
      <c r="G138" s="421">
        <v>40</v>
      </c>
      <c r="H138" s="743"/>
      <c r="I138" s="112" t="s">
        <v>233</v>
      </c>
      <c r="J138" s="113">
        <f t="shared" ref="J138:J142" si="34">SUM(0,K138)</f>
        <v>0</v>
      </c>
      <c r="K138" s="114"/>
      <c r="L138" s="570">
        <v>1320</v>
      </c>
      <c r="M138" s="115">
        <v>4400</v>
      </c>
      <c r="N138" s="117">
        <f t="shared" ref="N138:N142" si="35">PRODUCT(J138,L138)</f>
        <v>0</v>
      </c>
      <c r="O138"/>
      <c r="S138" s="1003"/>
      <c r="T138" s="9"/>
    </row>
    <row r="139" spans="1:74" ht="15" customHeight="1" thickBot="1">
      <c r="A139" s="366"/>
      <c r="B139" s="2"/>
      <c r="C139" s="895"/>
      <c r="D139" s="758"/>
      <c r="E139" s="859"/>
      <c r="F139" s="816"/>
      <c r="G139" s="422">
        <v>42</v>
      </c>
      <c r="H139" s="743"/>
      <c r="I139" s="36" t="s">
        <v>234</v>
      </c>
      <c r="J139" s="85">
        <f t="shared" si="34"/>
        <v>0</v>
      </c>
      <c r="K139" s="37"/>
      <c r="L139" s="555">
        <v>1320</v>
      </c>
      <c r="M139" s="24">
        <v>4400</v>
      </c>
      <c r="N139" s="102">
        <f t="shared" si="35"/>
        <v>0</v>
      </c>
      <c r="O139"/>
      <c r="S139" s="1003"/>
      <c r="T139" s="9"/>
    </row>
    <row r="140" spans="1:74" ht="15" customHeight="1" thickBot="1">
      <c r="A140" s="366"/>
      <c r="B140" s="2"/>
      <c r="C140" s="895"/>
      <c r="D140" s="758"/>
      <c r="E140" s="859"/>
      <c r="F140" s="816"/>
      <c r="G140" s="422">
        <v>44</v>
      </c>
      <c r="H140" s="743"/>
      <c r="I140" s="36" t="s">
        <v>235</v>
      </c>
      <c r="J140" s="85">
        <f t="shared" si="34"/>
        <v>0</v>
      </c>
      <c r="K140" s="37"/>
      <c r="L140" s="555">
        <v>1320</v>
      </c>
      <c r="M140" s="24">
        <v>4400</v>
      </c>
      <c r="N140" s="102">
        <f t="shared" si="35"/>
        <v>0</v>
      </c>
      <c r="O140"/>
      <c r="S140" s="1003"/>
      <c r="T140" s="9"/>
    </row>
    <row r="141" spans="1:74" ht="15" customHeight="1" thickBot="1">
      <c r="A141" s="366"/>
      <c r="B141" s="2"/>
      <c r="C141" s="895"/>
      <c r="D141" s="758"/>
      <c r="E141" s="859"/>
      <c r="F141" s="816"/>
      <c r="G141" s="422">
        <v>46</v>
      </c>
      <c r="H141" s="743">
        <v>1</v>
      </c>
      <c r="I141" s="36" t="s">
        <v>236</v>
      </c>
      <c r="J141" s="85">
        <f t="shared" si="34"/>
        <v>0</v>
      </c>
      <c r="K141" s="37"/>
      <c r="L141" s="555">
        <v>1320</v>
      </c>
      <c r="M141" s="24">
        <v>4400</v>
      </c>
      <c r="N141" s="102">
        <f t="shared" si="35"/>
        <v>0</v>
      </c>
      <c r="O141"/>
      <c r="S141" s="1003"/>
      <c r="T141" s="9"/>
    </row>
    <row r="142" spans="1:74" ht="15" customHeight="1" thickBot="1">
      <c r="A142" s="366"/>
      <c r="B142" s="2"/>
      <c r="C142" s="895"/>
      <c r="D142" s="758"/>
      <c r="E142" s="859"/>
      <c r="F142" s="829"/>
      <c r="G142" s="423">
        <v>48</v>
      </c>
      <c r="H142" s="743"/>
      <c r="I142" s="119" t="s">
        <v>237</v>
      </c>
      <c r="J142" s="106">
        <f t="shared" si="34"/>
        <v>0</v>
      </c>
      <c r="K142" s="120"/>
      <c r="L142" s="571">
        <v>1320</v>
      </c>
      <c r="M142" s="108">
        <v>4400</v>
      </c>
      <c r="N142" s="109">
        <f t="shared" si="35"/>
        <v>0</v>
      </c>
      <c r="O142"/>
      <c r="S142" s="379"/>
      <c r="T142" s="9"/>
    </row>
    <row r="143" spans="1:74" ht="30.75" customHeight="1" thickBot="1">
      <c r="A143" s="54" t="s">
        <v>157</v>
      </c>
      <c r="B143" s="86"/>
      <c r="C143" s="86"/>
      <c r="D143" s="86"/>
      <c r="E143" s="86"/>
      <c r="F143" s="86"/>
      <c r="G143" s="562" t="s">
        <v>7</v>
      </c>
      <c r="H143" s="743"/>
      <c r="I143" s="562" t="s">
        <v>185</v>
      </c>
      <c r="J143" s="562" t="s">
        <v>412</v>
      </c>
      <c r="K143" s="563" t="s">
        <v>186</v>
      </c>
      <c r="L143" s="564" t="s">
        <v>6</v>
      </c>
      <c r="M143" s="565" t="s">
        <v>5</v>
      </c>
      <c r="N143" s="562" t="s">
        <v>411</v>
      </c>
      <c r="O143"/>
    </row>
    <row r="144" spans="1:74" ht="14.25" customHeight="1" thickBot="1">
      <c r="C144" s="765" t="s">
        <v>156</v>
      </c>
      <c r="D144" s="961" t="s">
        <v>15</v>
      </c>
      <c r="E144" s="905" t="s">
        <v>152</v>
      </c>
      <c r="F144" s="988" t="s">
        <v>39</v>
      </c>
      <c r="G144" s="61">
        <v>40</v>
      </c>
      <c r="H144" s="743"/>
      <c r="I144" s="36" t="s">
        <v>187</v>
      </c>
      <c r="J144" s="85">
        <f t="shared" ref="J144:J149" si="36">SUM(0,K144)</f>
        <v>0</v>
      </c>
      <c r="K144" s="37"/>
      <c r="L144" s="555">
        <v>1710</v>
      </c>
      <c r="M144" s="24">
        <v>5700</v>
      </c>
      <c r="N144" s="468">
        <f t="shared" ref="N144:N149" si="37">PRODUCT(J144,L144)</f>
        <v>0</v>
      </c>
      <c r="O144"/>
    </row>
    <row r="145" spans="1:74" ht="14.25" customHeight="1" thickBot="1">
      <c r="C145" s="765"/>
      <c r="D145" s="961"/>
      <c r="E145" s="905"/>
      <c r="F145" s="899"/>
      <c r="G145" s="61">
        <v>42</v>
      </c>
      <c r="H145" s="743"/>
      <c r="I145" s="36" t="s">
        <v>188</v>
      </c>
      <c r="J145" s="85">
        <f t="shared" si="36"/>
        <v>0</v>
      </c>
      <c r="K145" s="37"/>
      <c r="L145" s="555">
        <v>1710</v>
      </c>
      <c r="M145" s="24">
        <v>5700</v>
      </c>
      <c r="N145" s="468">
        <f t="shared" si="37"/>
        <v>0</v>
      </c>
      <c r="O145"/>
    </row>
    <row r="146" spans="1:74" ht="14.25" customHeight="1" thickBot="1">
      <c r="C146" s="765"/>
      <c r="D146" s="961"/>
      <c r="E146" s="905"/>
      <c r="F146" s="899"/>
      <c r="G146" s="61">
        <v>44</v>
      </c>
      <c r="H146" s="743"/>
      <c r="I146" s="36" t="s">
        <v>189</v>
      </c>
      <c r="J146" s="85">
        <f t="shared" si="36"/>
        <v>0</v>
      </c>
      <c r="K146" s="37"/>
      <c r="L146" s="555">
        <v>1710</v>
      </c>
      <c r="M146" s="24">
        <v>5700</v>
      </c>
      <c r="N146" s="468">
        <f t="shared" si="37"/>
        <v>0</v>
      </c>
      <c r="O146"/>
    </row>
    <row r="147" spans="1:74" ht="14.25" customHeight="1" thickBot="1">
      <c r="C147" s="765"/>
      <c r="D147" s="961"/>
      <c r="E147" s="905"/>
      <c r="F147" s="899"/>
      <c r="G147" s="61">
        <v>46</v>
      </c>
      <c r="H147" s="743"/>
      <c r="I147" s="36" t="s">
        <v>190</v>
      </c>
      <c r="J147" s="85">
        <f t="shared" si="36"/>
        <v>0</v>
      </c>
      <c r="K147" s="37"/>
      <c r="L147" s="555">
        <v>1710</v>
      </c>
      <c r="M147" s="24">
        <v>5700</v>
      </c>
      <c r="N147" s="468">
        <f t="shared" si="37"/>
        <v>0</v>
      </c>
      <c r="O147"/>
    </row>
    <row r="148" spans="1:74" ht="14.25" customHeight="1" thickBot="1">
      <c r="C148" s="765"/>
      <c r="D148" s="961"/>
      <c r="E148" s="905"/>
      <c r="F148" s="899"/>
      <c r="G148" s="61">
        <v>48</v>
      </c>
      <c r="H148" s="743"/>
      <c r="I148" s="36" t="s">
        <v>191</v>
      </c>
      <c r="J148" s="85">
        <f t="shared" si="36"/>
        <v>0</v>
      </c>
      <c r="K148" s="37"/>
      <c r="L148" s="555">
        <v>1710</v>
      </c>
      <c r="M148" s="24">
        <v>5700</v>
      </c>
      <c r="N148" s="468">
        <f t="shared" si="37"/>
        <v>0</v>
      </c>
      <c r="O148"/>
    </row>
    <row r="149" spans="1:74" s="40" customFormat="1" ht="14.25" customHeight="1" thickBot="1">
      <c r="A149"/>
      <c r="B149"/>
      <c r="C149" s="765"/>
      <c r="D149" s="961"/>
      <c r="E149" s="905"/>
      <c r="F149" s="899"/>
      <c r="G149" s="329">
        <v>50</v>
      </c>
      <c r="H149" s="743"/>
      <c r="I149" s="253" t="s">
        <v>192</v>
      </c>
      <c r="J149" s="85">
        <f t="shared" si="36"/>
        <v>0</v>
      </c>
      <c r="K149" s="328"/>
      <c r="L149" s="555">
        <v>1710</v>
      </c>
      <c r="M149" s="24">
        <v>5700</v>
      </c>
      <c r="N149" s="468">
        <f t="shared" si="37"/>
        <v>0</v>
      </c>
      <c r="O149" s="41"/>
      <c r="P149" s="41"/>
      <c r="Q149" s="41"/>
      <c r="R149" s="42"/>
      <c r="S149" s="41"/>
      <c r="T149" s="43"/>
    </row>
    <row r="150" spans="1:74" ht="30" customHeight="1" thickBot="1">
      <c r="A150" s="447" t="s">
        <v>1123</v>
      </c>
      <c r="B150" s="574"/>
      <c r="C150" s="574"/>
      <c r="D150" s="574"/>
      <c r="E150" s="574"/>
      <c r="F150" s="574"/>
      <c r="G150" s="562" t="s">
        <v>7</v>
      </c>
      <c r="H150" s="743"/>
      <c r="I150" s="562" t="s">
        <v>185</v>
      </c>
      <c r="J150" s="562" t="s">
        <v>412</v>
      </c>
      <c r="K150" s="563" t="s">
        <v>186</v>
      </c>
      <c r="L150" s="564" t="s">
        <v>6</v>
      </c>
      <c r="M150" s="565" t="s">
        <v>5</v>
      </c>
      <c r="N150" s="562" t="s">
        <v>411</v>
      </c>
      <c r="O150" s="286"/>
      <c r="P150" s="559"/>
      <c r="X150" s="2"/>
      <c r="Y150" s="2"/>
      <c r="Z150" s="2"/>
      <c r="AA150" s="2"/>
      <c r="AB150" s="2"/>
      <c r="AC150" s="2"/>
      <c r="AD150" s="2"/>
      <c r="AE150" s="2"/>
      <c r="AF150" s="2"/>
      <c r="AG150" s="2"/>
      <c r="AH150" s="2"/>
      <c r="AI150" s="2"/>
      <c r="AJ150" s="2"/>
      <c r="AK150" s="2"/>
      <c r="AL150" s="2"/>
      <c r="AM150" s="2"/>
      <c r="AN150" s="2"/>
      <c r="AO150" s="2"/>
      <c r="AP150" s="2"/>
      <c r="AQ150" s="2"/>
      <c r="AR150" s="2"/>
      <c r="AS150" s="2"/>
      <c r="AT150" s="2"/>
      <c r="AU150" s="2"/>
      <c r="AV150" s="2"/>
      <c r="AW150" s="2"/>
      <c r="AX150" s="2"/>
      <c r="AY150" s="2"/>
      <c r="AZ150" s="2"/>
      <c r="BA150" s="2"/>
      <c r="BB150" s="2"/>
      <c r="BC150" s="2"/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/>
      <c r="BQ150" s="2"/>
      <c r="BR150" s="2"/>
      <c r="BS150" s="2"/>
      <c r="BT150" s="2"/>
      <c r="BU150" s="2"/>
      <c r="BV150" s="2"/>
    </row>
    <row r="151" spans="1:74" ht="42.75" customHeight="1" thickBot="1">
      <c r="A151" s="250"/>
      <c r="B151" s="2"/>
      <c r="C151" s="552" t="s">
        <v>1095</v>
      </c>
      <c r="D151" s="556" t="s">
        <v>14</v>
      </c>
      <c r="E151" s="557" t="s">
        <v>1096</v>
      </c>
      <c r="F151" s="560" t="s">
        <v>1097</v>
      </c>
      <c r="G151" s="575" t="s">
        <v>1098</v>
      </c>
      <c r="H151" s="743">
        <v>34</v>
      </c>
      <c r="I151" s="258" t="s">
        <v>1099</v>
      </c>
      <c r="J151" s="576">
        <f>SUM(0,K151)</f>
        <v>0</v>
      </c>
      <c r="K151" s="569"/>
      <c r="L151" s="567">
        <v>1710</v>
      </c>
      <c r="M151" s="577">
        <v>5700</v>
      </c>
      <c r="N151" s="578">
        <f t="shared" ref="N151:N170" si="38">PRODUCT(J151,L151)</f>
        <v>0</v>
      </c>
      <c r="O151" s="559"/>
      <c r="P151" s="559"/>
      <c r="X151" s="2"/>
      <c r="Y151" s="2"/>
      <c r="Z151" s="2"/>
      <c r="AA151" s="2"/>
      <c r="AB151" s="2"/>
      <c r="AC151" s="2"/>
      <c r="AD151" s="2"/>
      <c r="AE151" s="2"/>
      <c r="AF151" s="2"/>
      <c r="AG151" s="2"/>
      <c r="AH151" s="2"/>
      <c r="AI151" s="2"/>
      <c r="AJ151" s="2"/>
      <c r="AK151" s="2"/>
      <c r="AL151" s="2"/>
      <c r="AM151" s="2"/>
      <c r="AN151" s="2"/>
      <c r="AO151" s="2"/>
      <c r="AP151" s="2"/>
      <c r="AQ151" s="2"/>
      <c r="AR151" s="2"/>
      <c r="AS151" s="2"/>
      <c r="AT151" s="2"/>
      <c r="AU151" s="2"/>
      <c r="AV151" s="2"/>
      <c r="AW151" s="2"/>
      <c r="AX151" s="2"/>
      <c r="AY151" s="2"/>
      <c r="AZ151" s="2"/>
      <c r="BA151" s="2"/>
      <c r="BB151" s="2"/>
      <c r="BC151" s="2"/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/>
      <c r="BQ151" s="2"/>
      <c r="BR151" s="2"/>
      <c r="BS151" s="2"/>
      <c r="BT151" s="2"/>
      <c r="BU151" s="2"/>
      <c r="BV151" s="2"/>
    </row>
    <row r="152" spans="1:74" ht="42.75" customHeight="1" thickBot="1">
      <c r="A152" s="250"/>
      <c r="B152" s="2"/>
      <c r="C152" s="552" t="s">
        <v>1100</v>
      </c>
      <c r="D152" s="556" t="s">
        <v>789</v>
      </c>
      <c r="E152" s="557" t="s">
        <v>1101</v>
      </c>
      <c r="F152" s="553"/>
      <c r="G152" s="575" t="s">
        <v>1098</v>
      </c>
      <c r="H152" s="743">
        <v>3</v>
      </c>
      <c r="I152" s="258" t="s">
        <v>1102</v>
      </c>
      <c r="J152" s="466">
        <f>SUM(0,K152)</f>
        <v>0</v>
      </c>
      <c r="K152" s="476"/>
      <c r="L152" s="567">
        <v>1710</v>
      </c>
      <c r="M152" s="577">
        <v>5700</v>
      </c>
      <c r="N152" s="578">
        <f t="shared" si="38"/>
        <v>0</v>
      </c>
      <c r="O152" s="558"/>
      <c r="P152" s="559"/>
      <c r="X152" s="2"/>
      <c r="Y152" s="2"/>
      <c r="Z152" s="2"/>
      <c r="AA152" s="2"/>
      <c r="AB152" s="2"/>
      <c r="AC152" s="2"/>
      <c r="AD152" s="2"/>
      <c r="AE152" s="2"/>
      <c r="AF152" s="2"/>
      <c r="AG152" s="2"/>
      <c r="AH152" s="2"/>
      <c r="AI152" s="2"/>
      <c r="AJ152" s="2"/>
      <c r="AK152" s="2"/>
      <c r="AL152" s="2"/>
      <c r="AM152" s="2"/>
      <c r="AN152" s="2"/>
      <c r="AO152" s="2"/>
      <c r="AP152" s="2"/>
      <c r="AQ152" s="2"/>
      <c r="AR152" s="2"/>
      <c r="AS152" s="2"/>
      <c r="AT152" s="2"/>
      <c r="AU152" s="2"/>
      <c r="AV152" s="2"/>
      <c r="AW152" s="2"/>
      <c r="AX152" s="2"/>
      <c r="AY152" s="2"/>
      <c r="AZ152" s="2"/>
      <c r="BA152" s="2"/>
      <c r="BB152" s="2"/>
      <c r="BC152" s="2"/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  <c r="BU152" s="2"/>
      <c r="BV152" s="2"/>
    </row>
    <row r="153" spans="1:74" ht="42.75" customHeight="1" thickBot="1">
      <c r="A153" s="250"/>
      <c r="B153" s="2"/>
      <c r="C153" s="552" t="s">
        <v>1103</v>
      </c>
      <c r="D153" s="556" t="s">
        <v>1104</v>
      </c>
      <c r="E153" s="557" t="s">
        <v>1105</v>
      </c>
      <c r="F153" s="561"/>
      <c r="G153" s="579" t="s">
        <v>1098</v>
      </c>
      <c r="H153" s="743">
        <v>19</v>
      </c>
      <c r="I153" s="253" t="s">
        <v>1106</v>
      </c>
      <c r="J153" s="288">
        <f>SUM(0,K153)</f>
        <v>0</v>
      </c>
      <c r="K153" s="554"/>
      <c r="L153" s="567">
        <v>1710</v>
      </c>
      <c r="M153" s="237">
        <v>5700</v>
      </c>
      <c r="N153" s="578">
        <f t="shared" si="38"/>
        <v>0</v>
      </c>
      <c r="O153" s="558"/>
      <c r="P153" s="559"/>
      <c r="X153" s="2"/>
      <c r="Y153" s="2"/>
      <c r="Z153" s="2"/>
      <c r="AA153" s="2"/>
      <c r="AB153" s="2"/>
      <c r="AC153" s="2"/>
      <c r="AD153" s="2"/>
      <c r="AE153" s="2"/>
      <c r="AF153" s="2"/>
      <c r="AG153" s="2"/>
      <c r="AH153" s="2"/>
      <c r="AI153" s="2"/>
      <c r="AJ153" s="2"/>
      <c r="AK153" s="2"/>
      <c r="AL153" s="2"/>
      <c r="AM153" s="2"/>
      <c r="AN153" s="2"/>
      <c r="AO153" s="2"/>
      <c r="AP153" s="2"/>
      <c r="AQ153" s="2"/>
      <c r="AR153" s="2"/>
      <c r="AS153" s="2"/>
      <c r="AT153" s="2"/>
      <c r="AU153" s="2"/>
      <c r="AV153" s="2"/>
      <c r="AW153" s="2"/>
      <c r="AX153" s="2"/>
      <c r="AY153" s="2"/>
      <c r="AZ153" s="2"/>
      <c r="BA153" s="2"/>
      <c r="BB153" s="2"/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  <c r="BU153" s="2"/>
      <c r="BV153" s="2"/>
    </row>
    <row r="154" spans="1:74" ht="30" customHeight="1" thickBot="1">
      <c r="A154" s="447" t="s">
        <v>1122</v>
      </c>
      <c r="B154" s="574"/>
      <c r="C154" s="574"/>
      <c r="D154" s="574"/>
      <c r="E154" s="574"/>
      <c r="F154" s="574"/>
      <c r="G154" s="562" t="s">
        <v>7</v>
      </c>
      <c r="H154" s="743"/>
      <c r="I154" s="562" t="s">
        <v>185</v>
      </c>
      <c r="J154" s="562" t="s">
        <v>412</v>
      </c>
      <c r="K154" s="563" t="s">
        <v>186</v>
      </c>
      <c r="L154" s="564" t="s">
        <v>6</v>
      </c>
      <c r="M154" s="565" t="s">
        <v>5</v>
      </c>
      <c r="N154" s="562" t="s">
        <v>411</v>
      </c>
      <c r="O154" s="286"/>
      <c r="P154" s="559"/>
      <c r="X154" s="2"/>
      <c r="Y154" s="2"/>
      <c r="Z154" s="2"/>
      <c r="AA154" s="2"/>
      <c r="AB154" s="2"/>
      <c r="AC154" s="2"/>
      <c r="AD154" s="2"/>
      <c r="AE154" s="2"/>
      <c r="AF154" s="2"/>
      <c r="AG154" s="2"/>
      <c r="AH154" s="2"/>
      <c r="AI154" s="2"/>
      <c r="AJ154" s="2"/>
      <c r="AK154" s="2"/>
      <c r="AL154" s="2"/>
      <c r="AM154" s="2"/>
      <c r="AN154" s="2"/>
      <c r="AO154" s="2"/>
      <c r="AP154" s="2"/>
      <c r="AQ154" s="2"/>
      <c r="AR154" s="2"/>
      <c r="AS154" s="2"/>
      <c r="AT154" s="2"/>
      <c r="AU154" s="2"/>
      <c r="AV154" s="2"/>
      <c r="AW154" s="2"/>
      <c r="AX154" s="2"/>
      <c r="AY154" s="2"/>
      <c r="AZ154" s="2"/>
      <c r="BA154" s="2"/>
      <c r="BB154" s="2"/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  <c r="BU154" s="2"/>
      <c r="BV154" s="2"/>
    </row>
    <row r="155" spans="1:74" ht="15" customHeight="1" thickBot="1">
      <c r="A155" s="250"/>
      <c r="B155" s="2"/>
      <c r="C155" s="764" t="s">
        <v>1107</v>
      </c>
      <c r="D155" s="799" t="s">
        <v>830</v>
      </c>
      <c r="E155" s="800" t="s">
        <v>1108</v>
      </c>
      <c r="F155" s="790" t="s">
        <v>1109</v>
      </c>
      <c r="G155" s="579">
        <v>40</v>
      </c>
      <c r="H155" s="743"/>
      <c r="I155" s="253" t="s">
        <v>1110</v>
      </c>
      <c r="J155" s="287">
        <f t="shared" ref="J155:J164" si="39">SUM(0,K155)</f>
        <v>0</v>
      </c>
      <c r="K155" s="568"/>
      <c r="L155" s="570">
        <v>930</v>
      </c>
      <c r="M155" s="237">
        <v>3100</v>
      </c>
      <c r="N155" s="431">
        <f t="shared" si="38"/>
        <v>0</v>
      </c>
      <c r="O155" s="745"/>
      <c r="P155" s="559"/>
      <c r="X155" s="2"/>
      <c r="Y155" s="2"/>
      <c r="Z155" s="2"/>
      <c r="AA155" s="2"/>
      <c r="AB155" s="2"/>
      <c r="AC155" s="2"/>
      <c r="AD155" s="2"/>
      <c r="AE155" s="2"/>
      <c r="AF155" s="2"/>
      <c r="AG155" s="2"/>
      <c r="AH155" s="2"/>
      <c r="AI155" s="2"/>
      <c r="AJ155" s="2"/>
      <c r="AK155" s="2"/>
      <c r="AL155" s="2"/>
      <c r="AM155" s="2"/>
      <c r="AN155" s="2"/>
      <c r="AO155" s="2"/>
      <c r="AP155" s="2"/>
      <c r="AQ155" s="2"/>
      <c r="AR155" s="2"/>
      <c r="AS155" s="2"/>
      <c r="AT155" s="2"/>
      <c r="AU155" s="2"/>
      <c r="AV155" s="2"/>
      <c r="AW155" s="2"/>
      <c r="AX155" s="2"/>
      <c r="AY155" s="2"/>
      <c r="AZ155" s="2"/>
      <c r="BA155" s="2"/>
      <c r="BB155" s="2"/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  <c r="BU155" s="2"/>
      <c r="BV155" s="2"/>
    </row>
    <row r="156" spans="1:74" ht="15" customHeight="1" thickBot="1">
      <c r="A156" s="250"/>
      <c r="B156" s="2"/>
      <c r="C156" s="764"/>
      <c r="D156" s="799"/>
      <c r="E156" s="800"/>
      <c r="F156" s="749"/>
      <c r="G156" s="579">
        <v>42</v>
      </c>
      <c r="H156" s="743">
        <v>1</v>
      </c>
      <c r="I156" s="253" t="s">
        <v>1111</v>
      </c>
      <c r="J156" s="288">
        <f t="shared" si="39"/>
        <v>0</v>
      </c>
      <c r="K156" s="554"/>
      <c r="L156" s="570">
        <v>930</v>
      </c>
      <c r="M156" s="237">
        <v>3100</v>
      </c>
      <c r="N156" s="431">
        <f t="shared" si="38"/>
        <v>0</v>
      </c>
      <c r="O156" s="745"/>
      <c r="P156" s="559"/>
      <c r="X156" s="2"/>
      <c r="Y156" s="2"/>
      <c r="Z156" s="2"/>
      <c r="AA156" s="2"/>
      <c r="AB156" s="2"/>
      <c r="AC156" s="2"/>
      <c r="AD156" s="2"/>
      <c r="AE156" s="2"/>
      <c r="AF156" s="2"/>
      <c r="AG156" s="2"/>
      <c r="AH156" s="2"/>
      <c r="AI156" s="2"/>
      <c r="AJ156" s="2"/>
      <c r="AK156" s="2"/>
      <c r="AL156" s="2"/>
      <c r="AM156" s="2"/>
      <c r="AN156" s="2"/>
      <c r="AO156" s="2"/>
      <c r="AP156" s="2"/>
      <c r="AQ156" s="2"/>
      <c r="AR156" s="2"/>
      <c r="AS156" s="2"/>
      <c r="AT156" s="2"/>
      <c r="AU156" s="2"/>
      <c r="AV156" s="2"/>
      <c r="AW156" s="2"/>
      <c r="AX156" s="2"/>
      <c r="AY156" s="2"/>
      <c r="AZ156" s="2"/>
      <c r="BA156" s="2"/>
      <c r="BB156" s="2"/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  <c r="BU156" s="2"/>
      <c r="BV156" s="2"/>
    </row>
    <row r="157" spans="1:74" ht="15" customHeight="1" thickBot="1">
      <c r="A157" s="250"/>
      <c r="B157" s="2"/>
      <c r="C157" s="764"/>
      <c r="D157" s="799"/>
      <c r="E157" s="800"/>
      <c r="F157" s="749"/>
      <c r="G157" s="579">
        <v>44</v>
      </c>
      <c r="H157" s="743">
        <v>1</v>
      </c>
      <c r="I157" s="253" t="s">
        <v>1112</v>
      </c>
      <c r="J157" s="288">
        <f t="shared" si="39"/>
        <v>0</v>
      </c>
      <c r="K157" s="554"/>
      <c r="L157" s="570">
        <v>930</v>
      </c>
      <c r="M157" s="237">
        <v>3100</v>
      </c>
      <c r="N157" s="431">
        <f t="shared" si="38"/>
        <v>0</v>
      </c>
      <c r="O157" s="745"/>
      <c r="P157" s="559"/>
      <c r="X157" s="2"/>
      <c r="Y157" s="2"/>
      <c r="Z157" s="2"/>
      <c r="AA157" s="2"/>
      <c r="AB157" s="2"/>
      <c r="AC157" s="2"/>
      <c r="AD157" s="2"/>
      <c r="AE157" s="2"/>
      <c r="AF157" s="2"/>
      <c r="AG157" s="2"/>
      <c r="AH157" s="2"/>
      <c r="AI157" s="2"/>
      <c r="AJ157" s="2"/>
      <c r="AK157" s="2"/>
      <c r="AL157" s="2"/>
      <c r="AM157" s="2"/>
      <c r="AN157" s="2"/>
      <c r="AO157" s="2"/>
      <c r="AP157" s="2"/>
      <c r="AQ157" s="2"/>
      <c r="AR157" s="2"/>
      <c r="AS157" s="2"/>
      <c r="AT157" s="2"/>
      <c r="AU157" s="2"/>
      <c r="AV157" s="2"/>
      <c r="AW157" s="2"/>
      <c r="AX157" s="2"/>
      <c r="AY157" s="2"/>
      <c r="AZ157" s="2"/>
      <c r="BA157" s="2"/>
      <c r="BB157" s="2"/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  <c r="BU157" s="2"/>
      <c r="BV157" s="2"/>
    </row>
    <row r="158" spans="1:74" ht="15" customHeight="1" thickBot="1">
      <c r="A158" s="250"/>
      <c r="B158" s="2"/>
      <c r="C158" s="764"/>
      <c r="D158" s="799"/>
      <c r="E158" s="800"/>
      <c r="F158" s="749"/>
      <c r="G158" s="579">
        <v>46</v>
      </c>
      <c r="H158" s="743">
        <v>2</v>
      </c>
      <c r="I158" s="253" t="s">
        <v>1113</v>
      </c>
      <c r="J158" s="288">
        <f t="shared" si="39"/>
        <v>0</v>
      </c>
      <c r="K158" s="554"/>
      <c r="L158" s="570">
        <v>930</v>
      </c>
      <c r="M158" s="237">
        <v>3100</v>
      </c>
      <c r="N158" s="431">
        <f t="shared" si="38"/>
        <v>0</v>
      </c>
      <c r="O158" s="580"/>
      <c r="P158" s="559"/>
      <c r="X158" s="2"/>
      <c r="Y158" s="2"/>
      <c r="Z158" s="2"/>
      <c r="AA158" s="2"/>
      <c r="AB158" s="2"/>
      <c r="AC158" s="2"/>
      <c r="AD158" s="2"/>
      <c r="AE158" s="2"/>
      <c r="AF158" s="2"/>
      <c r="AG158" s="2"/>
      <c r="AH158" s="2"/>
      <c r="AI158" s="2"/>
      <c r="AJ158" s="2"/>
      <c r="AK158" s="2"/>
      <c r="AL158" s="2"/>
      <c r="AM158" s="2"/>
      <c r="AN158" s="2"/>
      <c r="AO158" s="2"/>
      <c r="AP158" s="2"/>
      <c r="AQ158" s="2"/>
      <c r="AR158" s="2"/>
      <c r="AS158" s="2"/>
      <c r="AT158" s="2"/>
      <c r="AU158" s="2"/>
      <c r="AV158" s="2"/>
      <c r="AW158" s="2"/>
      <c r="AX158" s="2"/>
      <c r="AY158" s="2"/>
      <c r="AZ158" s="2"/>
      <c r="BA158" s="2"/>
      <c r="BB158" s="2"/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  <c r="BU158" s="2"/>
      <c r="BV158" s="2"/>
    </row>
    <row r="159" spans="1:74" ht="15" customHeight="1" thickBot="1">
      <c r="A159" s="250"/>
      <c r="B159" s="2"/>
      <c r="C159" s="764"/>
      <c r="D159" s="799"/>
      <c r="E159" s="800"/>
      <c r="F159" s="750"/>
      <c r="G159" s="579">
        <v>48</v>
      </c>
      <c r="H159" s="743">
        <v>1</v>
      </c>
      <c r="I159" s="253" t="s">
        <v>1114</v>
      </c>
      <c r="J159" s="288">
        <f t="shared" si="39"/>
        <v>0</v>
      </c>
      <c r="K159" s="554"/>
      <c r="L159" s="570">
        <v>930</v>
      </c>
      <c r="M159" s="237">
        <v>3100</v>
      </c>
      <c r="N159" s="431">
        <f t="shared" si="38"/>
        <v>0</v>
      </c>
      <c r="O159" s="5"/>
      <c r="P159" s="559"/>
      <c r="X159" s="2"/>
      <c r="Y159" s="2"/>
      <c r="Z159" s="2"/>
      <c r="AA159" s="2"/>
      <c r="AB159" s="2"/>
      <c r="AC159" s="2"/>
      <c r="AD159" s="2"/>
      <c r="AE159" s="2"/>
      <c r="AF159" s="2"/>
      <c r="AG159" s="2"/>
      <c r="AH159" s="2"/>
      <c r="AI159" s="2"/>
      <c r="AJ159" s="2"/>
      <c r="AK159" s="2"/>
      <c r="AL159" s="2"/>
      <c r="AM159" s="2"/>
      <c r="AN159" s="2"/>
      <c r="AO159" s="2"/>
      <c r="AP159" s="2"/>
      <c r="AQ159" s="2"/>
      <c r="AR159" s="2"/>
      <c r="AS159" s="2"/>
      <c r="AT159" s="2"/>
      <c r="AU159" s="2"/>
      <c r="AV159" s="2"/>
      <c r="AW159" s="2"/>
      <c r="AX159" s="2"/>
      <c r="AY159" s="2"/>
      <c r="AZ159" s="2"/>
      <c r="BA159" s="2"/>
      <c r="BB159" s="2"/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  <c r="BU159" s="2"/>
      <c r="BV159" s="2"/>
    </row>
    <row r="160" spans="1:74" ht="15" customHeight="1" thickBot="1">
      <c r="A160" s="250"/>
      <c r="B160" s="2"/>
      <c r="C160" s="764" t="s">
        <v>1919</v>
      </c>
      <c r="D160" s="799" t="s">
        <v>1920</v>
      </c>
      <c r="E160" s="800" t="s">
        <v>1921</v>
      </c>
      <c r="F160" s="790" t="s">
        <v>1922</v>
      </c>
      <c r="G160" s="252">
        <v>40</v>
      </c>
      <c r="H160" s="743">
        <v>3</v>
      </c>
      <c r="I160" s="253" t="s">
        <v>1923</v>
      </c>
      <c r="J160" s="288">
        <f t="shared" si="39"/>
        <v>0</v>
      </c>
      <c r="K160" s="554"/>
      <c r="L160" s="570">
        <v>930</v>
      </c>
      <c r="M160" s="237">
        <v>3100</v>
      </c>
      <c r="N160" s="431">
        <f t="shared" si="38"/>
        <v>0</v>
      </c>
      <c r="O160" s="558"/>
      <c r="P160" s="559"/>
      <c r="X160" s="2"/>
      <c r="Y160" s="2"/>
      <c r="Z160" s="2"/>
      <c r="AA160" s="2"/>
      <c r="AB160" s="2"/>
      <c r="AC160" s="2"/>
      <c r="AD160" s="2"/>
      <c r="AE160" s="2"/>
      <c r="AF160" s="2"/>
      <c r="AG160" s="2"/>
      <c r="AH160" s="2"/>
      <c r="AI160" s="2"/>
      <c r="AJ160" s="2"/>
      <c r="AK160" s="2"/>
      <c r="AL160" s="2"/>
      <c r="AM160" s="2"/>
      <c r="AN160" s="2"/>
      <c r="AO160" s="2"/>
      <c r="AP160" s="2"/>
      <c r="AQ160" s="2"/>
      <c r="AR160" s="2"/>
      <c r="AS160" s="2"/>
      <c r="AT160" s="2"/>
      <c r="AU160" s="2"/>
      <c r="AV160" s="2"/>
      <c r="AW160" s="2"/>
      <c r="AX160" s="2"/>
      <c r="AY160" s="2"/>
      <c r="AZ160" s="2"/>
      <c r="BA160" s="2"/>
      <c r="BB160" s="2"/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  <c r="BU160" s="2"/>
      <c r="BV160" s="2"/>
    </row>
    <row r="161" spans="1:76" ht="15" customHeight="1" thickBot="1">
      <c r="A161" s="250"/>
      <c r="B161" s="2"/>
      <c r="C161" s="764"/>
      <c r="D161" s="799"/>
      <c r="E161" s="800"/>
      <c r="F161" s="749"/>
      <c r="G161" s="252">
        <v>42</v>
      </c>
      <c r="H161" s="743">
        <v>4</v>
      </c>
      <c r="I161" s="253" t="s">
        <v>1924</v>
      </c>
      <c r="J161" s="288">
        <f t="shared" si="39"/>
        <v>0</v>
      </c>
      <c r="K161" s="554"/>
      <c r="L161" s="570">
        <v>930</v>
      </c>
      <c r="M161" s="237">
        <v>3100</v>
      </c>
      <c r="N161" s="431">
        <f t="shared" si="38"/>
        <v>0</v>
      </c>
      <c r="O161" s="558"/>
      <c r="P161" s="559"/>
      <c r="X161" s="2"/>
      <c r="Y161" s="2"/>
      <c r="Z161" s="2"/>
      <c r="AA161" s="2"/>
      <c r="AB161" s="2"/>
      <c r="AC161" s="2"/>
      <c r="AD161" s="2"/>
      <c r="AE161" s="2"/>
      <c r="AF161" s="2"/>
      <c r="AG161" s="2"/>
      <c r="AH161" s="2"/>
      <c r="AI161" s="2"/>
      <c r="AJ161" s="2"/>
      <c r="AK161" s="2"/>
      <c r="AL161" s="2"/>
      <c r="AM161" s="2"/>
      <c r="AN161" s="2"/>
      <c r="AO161" s="2"/>
      <c r="AP161" s="2"/>
      <c r="AQ161" s="2"/>
      <c r="AR161" s="2"/>
      <c r="AS161" s="2"/>
      <c r="AT161" s="2"/>
      <c r="AU161" s="2"/>
      <c r="AV161" s="2"/>
      <c r="AW161" s="2"/>
      <c r="AX161" s="2"/>
      <c r="AY161" s="2"/>
      <c r="AZ161" s="2"/>
      <c r="BA161" s="2"/>
      <c r="BB161" s="2"/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  <c r="BU161" s="2"/>
      <c r="BV161" s="2"/>
    </row>
    <row r="162" spans="1:76" ht="15" customHeight="1" thickBot="1">
      <c r="A162" s="250"/>
      <c r="B162" s="2"/>
      <c r="C162" s="764"/>
      <c r="D162" s="799"/>
      <c r="E162" s="800"/>
      <c r="F162" s="749"/>
      <c r="G162" s="252">
        <v>44</v>
      </c>
      <c r="H162" s="743"/>
      <c r="I162" s="253" t="s">
        <v>1925</v>
      </c>
      <c r="J162" s="288">
        <f t="shared" si="39"/>
        <v>0</v>
      </c>
      <c r="K162" s="554"/>
      <c r="L162" s="570">
        <v>930</v>
      </c>
      <c r="M162" s="237">
        <v>3100</v>
      </c>
      <c r="N162" s="431">
        <f t="shared" si="38"/>
        <v>0</v>
      </c>
      <c r="O162" s="5"/>
      <c r="P162" s="559"/>
      <c r="X162" s="2"/>
      <c r="Y162" s="2"/>
      <c r="Z162" s="2"/>
      <c r="AA162" s="2"/>
      <c r="AB162" s="2"/>
      <c r="AC162" s="2"/>
      <c r="AD162" s="2"/>
      <c r="AE162" s="2"/>
      <c r="AF162" s="2"/>
      <c r="AG162" s="2"/>
      <c r="AH162" s="2"/>
      <c r="AI162" s="2"/>
      <c r="AJ162" s="2"/>
      <c r="AK162" s="2"/>
      <c r="AL162" s="2"/>
      <c r="AM162" s="2"/>
      <c r="AN162" s="2"/>
      <c r="AO162" s="2"/>
      <c r="AP162" s="2"/>
      <c r="AQ162" s="2"/>
      <c r="AR162" s="2"/>
      <c r="AS162" s="2"/>
      <c r="AT162" s="2"/>
      <c r="AU162" s="2"/>
      <c r="AV162" s="2"/>
      <c r="AW162" s="2"/>
      <c r="AX162" s="2"/>
      <c r="AY162" s="2"/>
      <c r="AZ162" s="2"/>
      <c r="BA162" s="2"/>
      <c r="BB162" s="2"/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  <c r="BU162" s="2"/>
      <c r="BV162" s="2"/>
    </row>
    <row r="163" spans="1:76" ht="15" customHeight="1" thickBot="1">
      <c r="A163" s="250"/>
      <c r="B163" s="2"/>
      <c r="C163" s="764"/>
      <c r="D163" s="799"/>
      <c r="E163" s="800"/>
      <c r="F163" s="749"/>
      <c r="G163" s="252">
        <v>46</v>
      </c>
      <c r="H163" s="743">
        <v>2</v>
      </c>
      <c r="I163" s="253" t="s">
        <v>1926</v>
      </c>
      <c r="J163" s="288">
        <f t="shared" si="39"/>
        <v>0</v>
      </c>
      <c r="K163" s="554"/>
      <c r="L163" s="570">
        <v>930</v>
      </c>
      <c r="M163" s="237">
        <v>3100</v>
      </c>
      <c r="N163" s="431">
        <f t="shared" si="38"/>
        <v>0</v>
      </c>
      <c r="O163" s="5"/>
      <c r="P163" s="559"/>
      <c r="X163" s="2"/>
      <c r="Y163" s="2"/>
      <c r="Z163" s="2"/>
      <c r="AA163" s="2"/>
      <c r="AB163" s="2"/>
      <c r="AC163" s="2"/>
      <c r="AD163" s="2"/>
      <c r="AE163" s="2"/>
      <c r="AF163" s="2"/>
      <c r="AG163" s="2"/>
      <c r="AH163" s="2"/>
      <c r="AI163" s="2"/>
      <c r="AJ163" s="2"/>
      <c r="AK163" s="2"/>
      <c r="AL163" s="2"/>
      <c r="AM163" s="2"/>
      <c r="AN163" s="2"/>
      <c r="AO163" s="2"/>
      <c r="AP163" s="2"/>
      <c r="AQ163" s="2"/>
      <c r="AR163" s="2"/>
      <c r="AS163" s="2"/>
      <c r="AT163" s="2"/>
      <c r="AU163" s="2"/>
      <c r="AV163" s="2"/>
      <c r="AW163" s="2"/>
      <c r="AX163" s="2"/>
      <c r="AY163" s="2"/>
      <c r="AZ163" s="2"/>
      <c r="BA163" s="2"/>
      <c r="BB163" s="2"/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  <c r="BU163" s="2"/>
      <c r="BV163" s="2"/>
    </row>
    <row r="164" spans="1:76" ht="15" customHeight="1" thickBot="1">
      <c r="A164" s="250"/>
      <c r="B164" s="2"/>
      <c r="C164" s="764"/>
      <c r="D164" s="799"/>
      <c r="E164" s="800"/>
      <c r="F164" s="750"/>
      <c r="G164" s="252">
        <v>48</v>
      </c>
      <c r="H164" s="743"/>
      <c r="I164" s="253" t="s">
        <v>1927</v>
      </c>
      <c r="J164" s="288">
        <f t="shared" si="39"/>
        <v>0</v>
      </c>
      <c r="K164" s="554"/>
      <c r="L164" s="570">
        <v>930</v>
      </c>
      <c r="M164" s="237">
        <v>3100</v>
      </c>
      <c r="N164" s="431">
        <f t="shared" si="38"/>
        <v>0</v>
      </c>
      <c r="O164" s="5"/>
      <c r="P164" s="559"/>
      <c r="X164" s="2"/>
      <c r="Y164" s="2"/>
      <c r="Z164" s="2"/>
      <c r="AA164" s="2"/>
      <c r="AB164" s="2"/>
      <c r="AC164" s="2"/>
      <c r="AD164" s="2"/>
      <c r="AE164" s="2"/>
      <c r="AF164" s="2"/>
      <c r="AG164" s="2"/>
      <c r="AH164" s="2"/>
      <c r="AI164" s="2"/>
      <c r="AJ164" s="2"/>
      <c r="AK164" s="2"/>
      <c r="AL164" s="2"/>
      <c r="AM164" s="2"/>
      <c r="AN164" s="2"/>
      <c r="AO164" s="2"/>
      <c r="AP164" s="2"/>
      <c r="AQ164" s="2"/>
      <c r="AR164" s="2"/>
      <c r="AS164" s="2"/>
      <c r="AT164" s="2"/>
      <c r="AU164" s="2"/>
      <c r="AV164" s="2"/>
      <c r="AW164" s="2"/>
      <c r="AX164" s="2"/>
      <c r="AY164" s="2"/>
      <c r="AZ164" s="2"/>
      <c r="BA164" s="2"/>
      <c r="BB164" s="2"/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  <c r="BU164" s="2"/>
      <c r="BV164" s="2"/>
    </row>
    <row r="165" spans="1:76" ht="30" customHeight="1" thickBot="1">
      <c r="A165" s="447" t="s">
        <v>1121</v>
      </c>
      <c r="B165" s="574"/>
      <c r="C165" s="574"/>
      <c r="D165" s="574"/>
      <c r="E165" s="574"/>
      <c r="F165" s="574"/>
      <c r="G165" s="562" t="s">
        <v>7</v>
      </c>
      <c r="H165" s="743"/>
      <c r="I165" s="562" t="s">
        <v>185</v>
      </c>
      <c r="J165" s="562" t="s">
        <v>412</v>
      </c>
      <c r="K165" s="563" t="s">
        <v>186</v>
      </c>
      <c r="L165" s="564" t="s">
        <v>6</v>
      </c>
      <c r="M165" s="565" t="s">
        <v>5</v>
      </c>
      <c r="N165" s="562" t="s">
        <v>411</v>
      </c>
      <c r="O165" s="286"/>
      <c r="P165" s="559"/>
      <c r="X165" s="2"/>
      <c r="Y165" s="2"/>
      <c r="Z165" s="2"/>
      <c r="AA165" s="2"/>
      <c r="AB165" s="2"/>
      <c r="AC165" s="2"/>
      <c r="AD165" s="2"/>
      <c r="AE165" s="2"/>
      <c r="AF165" s="2"/>
      <c r="AG165" s="2"/>
      <c r="AH165" s="2"/>
      <c r="AI165" s="2"/>
      <c r="AJ165" s="2"/>
      <c r="AK165" s="2"/>
      <c r="AL165" s="2"/>
      <c r="AM165" s="2"/>
      <c r="AN165" s="2"/>
      <c r="AO165" s="2"/>
      <c r="AP165" s="2"/>
      <c r="AQ165" s="2"/>
      <c r="AR165" s="2"/>
      <c r="AS165" s="2"/>
      <c r="AT165" s="2"/>
      <c r="AU165" s="2"/>
      <c r="AV165" s="2"/>
      <c r="AW165" s="2"/>
      <c r="AX165" s="2"/>
      <c r="AY165" s="2"/>
      <c r="AZ165" s="2"/>
      <c r="BA165" s="2"/>
      <c r="BB165" s="2"/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  <c r="BU165" s="2"/>
      <c r="BV165" s="2"/>
    </row>
    <row r="166" spans="1:76" ht="18" customHeight="1" thickBot="1">
      <c r="A166" s="250"/>
      <c r="B166" s="2"/>
      <c r="C166" s="764" t="s">
        <v>1115</v>
      </c>
      <c r="D166" s="799" t="s">
        <v>14</v>
      </c>
      <c r="E166" s="800"/>
      <c r="F166" s="790" t="s">
        <v>1097</v>
      </c>
      <c r="G166" s="579">
        <v>40</v>
      </c>
      <c r="H166" s="743"/>
      <c r="I166" s="253" t="s">
        <v>1116</v>
      </c>
      <c r="J166" s="287">
        <f>SUM(0,K166)</f>
        <v>0</v>
      </c>
      <c r="K166" s="568"/>
      <c r="L166" s="570">
        <v>1110</v>
      </c>
      <c r="M166" s="237">
        <v>3700</v>
      </c>
      <c r="N166" s="431">
        <f t="shared" si="38"/>
        <v>0</v>
      </c>
      <c r="O166" s="745"/>
      <c r="P166" s="559"/>
      <c r="X166" s="2"/>
      <c r="Y166" s="2"/>
      <c r="Z166" s="2"/>
      <c r="AA166" s="2"/>
      <c r="AB166" s="2"/>
      <c r="AC166" s="2"/>
      <c r="AD166" s="2"/>
      <c r="AE166" s="2"/>
      <c r="AF166" s="2"/>
      <c r="AG166" s="2"/>
      <c r="AH166" s="2"/>
      <c r="AI166" s="2"/>
      <c r="AJ166" s="2"/>
      <c r="AK166" s="2"/>
      <c r="AL166" s="2"/>
      <c r="AM166" s="2"/>
      <c r="AN166" s="2"/>
      <c r="AO166" s="2"/>
      <c r="AP166" s="2"/>
      <c r="AQ166" s="2"/>
      <c r="AR166" s="2"/>
      <c r="AS166" s="2"/>
      <c r="AT166" s="2"/>
      <c r="AU166" s="2"/>
      <c r="AV166" s="2"/>
      <c r="AW166" s="2"/>
      <c r="AX166" s="2"/>
      <c r="AY166" s="2"/>
      <c r="AZ166" s="2"/>
      <c r="BA166" s="2"/>
      <c r="BB166" s="2"/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  <c r="BU166" s="2"/>
      <c r="BV166" s="2"/>
    </row>
    <row r="167" spans="1:76" ht="18" customHeight="1" thickBot="1">
      <c r="A167" s="250"/>
      <c r="B167" s="2"/>
      <c r="C167" s="764"/>
      <c r="D167" s="799"/>
      <c r="E167" s="800"/>
      <c r="F167" s="749"/>
      <c r="G167" s="579">
        <v>42</v>
      </c>
      <c r="H167" s="743">
        <v>5</v>
      </c>
      <c r="I167" s="253" t="s">
        <v>1117</v>
      </c>
      <c r="J167" s="288">
        <f>SUM(0,K167)</f>
        <v>0</v>
      </c>
      <c r="K167" s="554"/>
      <c r="L167" s="570">
        <v>1110</v>
      </c>
      <c r="M167" s="237">
        <v>3700</v>
      </c>
      <c r="N167" s="431">
        <f t="shared" si="38"/>
        <v>0</v>
      </c>
      <c r="O167" s="745"/>
      <c r="P167" s="559"/>
      <c r="X167" s="2"/>
      <c r="Y167" s="2"/>
      <c r="Z167" s="2"/>
      <c r="AA167" s="2"/>
      <c r="AB167" s="2"/>
      <c r="AC167" s="2"/>
      <c r="AD167" s="2"/>
      <c r="AE167" s="2"/>
      <c r="AF167" s="2"/>
      <c r="AG167" s="2"/>
      <c r="AH167" s="2"/>
      <c r="AI167" s="2"/>
      <c r="AJ167" s="2"/>
      <c r="AK167" s="2"/>
      <c r="AL167" s="2"/>
      <c r="AM167" s="2"/>
      <c r="AN167" s="2"/>
      <c r="AO167" s="2"/>
      <c r="AP167" s="2"/>
      <c r="AQ167" s="2"/>
      <c r="AR167" s="2"/>
      <c r="AS167" s="2"/>
      <c r="AT167" s="2"/>
      <c r="AU167" s="2"/>
      <c r="AV167" s="2"/>
      <c r="AW167" s="2"/>
      <c r="AX167" s="2"/>
      <c r="AY167" s="2"/>
      <c r="AZ167" s="2"/>
      <c r="BA167" s="2"/>
      <c r="BB167" s="2"/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/>
      <c r="BQ167" s="2"/>
      <c r="BR167" s="2"/>
      <c r="BS167" s="2"/>
      <c r="BT167" s="2"/>
      <c r="BU167" s="2"/>
      <c r="BV167" s="2"/>
    </row>
    <row r="168" spans="1:76" ht="18" customHeight="1" thickBot="1">
      <c r="A168" s="250"/>
      <c r="B168" s="2"/>
      <c r="C168" s="764"/>
      <c r="D168" s="799"/>
      <c r="E168" s="800"/>
      <c r="F168" s="749"/>
      <c r="G168" s="579">
        <v>44</v>
      </c>
      <c r="H168" s="743">
        <v>3</v>
      </c>
      <c r="I168" s="253" t="s">
        <v>1118</v>
      </c>
      <c r="J168" s="288">
        <f>SUM(0,K168)</f>
        <v>0</v>
      </c>
      <c r="K168" s="554"/>
      <c r="L168" s="570">
        <v>1110</v>
      </c>
      <c r="M168" s="237">
        <v>3700</v>
      </c>
      <c r="N168" s="431">
        <f t="shared" si="38"/>
        <v>0</v>
      </c>
      <c r="O168" s="745"/>
      <c r="P168" s="559"/>
      <c r="X168" s="2"/>
      <c r="Y168" s="2"/>
      <c r="Z168" s="2"/>
      <c r="AA168" s="2"/>
      <c r="AB168" s="2"/>
      <c r="AC168" s="2"/>
      <c r="AD168" s="2"/>
      <c r="AE168" s="2"/>
      <c r="AF168" s="2"/>
      <c r="AG168" s="2"/>
      <c r="AH168" s="2"/>
      <c r="AI168" s="2"/>
      <c r="AJ168" s="2"/>
      <c r="AK168" s="2"/>
      <c r="AL168" s="2"/>
      <c r="AM168" s="2"/>
      <c r="AN168" s="2"/>
      <c r="AO168" s="2"/>
      <c r="AP168" s="2"/>
      <c r="AQ168" s="2"/>
      <c r="AR168" s="2"/>
      <c r="AS168" s="2"/>
      <c r="AT168" s="2"/>
      <c r="AU168" s="2"/>
      <c r="AV168" s="2"/>
      <c r="AW168" s="2"/>
      <c r="AX168" s="2"/>
      <c r="AY168" s="2"/>
      <c r="AZ168" s="2"/>
      <c r="BA168" s="2"/>
      <c r="BB168" s="2"/>
      <c r="BC168" s="2"/>
      <c r="BD168" s="2"/>
      <c r="BE168" s="2"/>
      <c r="BF168" s="2"/>
      <c r="BG168" s="2"/>
      <c r="BH168" s="2"/>
      <c r="BI168" s="2"/>
      <c r="BJ168" s="2"/>
      <c r="BK168" s="2"/>
      <c r="BL168" s="2"/>
      <c r="BM168" s="2"/>
      <c r="BN168" s="2"/>
      <c r="BO168" s="2"/>
      <c r="BP168" s="2"/>
      <c r="BQ168" s="2"/>
      <c r="BR168" s="2"/>
      <c r="BS168" s="2"/>
      <c r="BT168" s="2"/>
      <c r="BU168" s="2"/>
      <c r="BV168" s="2"/>
    </row>
    <row r="169" spans="1:76" ht="18" customHeight="1" thickBot="1">
      <c r="A169" s="250"/>
      <c r="B169" s="2"/>
      <c r="C169" s="764"/>
      <c r="D169" s="799"/>
      <c r="E169" s="800"/>
      <c r="F169" s="749"/>
      <c r="G169" s="579">
        <v>46</v>
      </c>
      <c r="H169" s="743">
        <v>9</v>
      </c>
      <c r="I169" s="253" t="s">
        <v>1119</v>
      </c>
      <c r="J169" s="288">
        <f>SUM(0,K169)</f>
        <v>0</v>
      </c>
      <c r="K169" s="554"/>
      <c r="L169" s="570">
        <v>1110</v>
      </c>
      <c r="M169" s="237">
        <v>3700</v>
      </c>
      <c r="N169" s="431">
        <f t="shared" si="38"/>
        <v>0</v>
      </c>
      <c r="O169" s="580"/>
      <c r="P169" s="559"/>
      <c r="X169" s="2"/>
      <c r="Y169" s="2"/>
      <c r="Z169" s="2"/>
      <c r="AA169" s="2"/>
      <c r="AB169" s="2"/>
      <c r="AC169" s="2"/>
      <c r="AD169" s="2"/>
      <c r="AE169" s="2"/>
      <c r="AF169" s="2"/>
      <c r="AG169" s="2"/>
      <c r="AH169" s="2"/>
      <c r="AI169" s="2"/>
      <c r="AJ169" s="2"/>
      <c r="AK169" s="2"/>
      <c r="AL169" s="2"/>
      <c r="AM169" s="2"/>
      <c r="AN169" s="2"/>
      <c r="AO169" s="2"/>
      <c r="AP169" s="2"/>
      <c r="AQ169" s="2"/>
      <c r="AR169" s="2"/>
      <c r="AS169" s="2"/>
      <c r="AT169" s="2"/>
      <c r="AU169" s="2"/>
      <c r="AV169" s="2"/>
      <c r="AW169" s="2"/>
      <c r="AX169" s="2"/>
      <c r="AY169" s="2"/>
      <c r="AZ169" s="2"/>
      <c r="BA169" s="2"/>
      <c r="BB169" s="2"/>
      <c r="BC169" s="2"/>
      <c r="BD169" s="2"/>
      <c r="BE169" s="2"/>
      <c r="BF169" s="2"/>
      <c r="BG169" s="2"/>
      <c r="BH169" s="2"/>
      <c r="BI169" s="2"/>
      <c r="BJ169" s="2"/>
      <c r="BK169" s="2"/>
      <c r="BL169" s="2"/>
      <c r="BM169" s="2"/>
      <c r="BN169" s="2"/>
      <c r="BO169" s="2"/>
      <c r="BP169" s="2"/>
      <c r="BQ169" s="2"/>
      <c r="BR169" s="2"/>
      <c r="BS169" s="2"/>
      <c r="BT169" s="2"/>
      <c r="BU169" s="2"/>
      <c r="BV169" s="2"/>
    </row>
    <row r="170" spans="1:76" ht="18" customHeight="1" thickBot="1">
      <c r="A170" s="250"/>
      <c r="B170" s="2"/>
      <c r="C170" s="764"/>
      <c r="D170" s="799"/>
      <c r="E170" s="800"/>
      <c r="F170" s="750"/>
      <c r="G170" s="579">
        <v>48</v>
      </c>
      <c r="H170" s="743">
        <v>3</v>
      </c>
      <c r="I170" s="253" t="s">
        <v>1120</v>
      </c>
      <c r="J170" s="288">
        <f>SUM(0,K170)</f>
        <v>0</v>
      </c>
      <c r="K170" s="554"/>
      <c r="L170" s="570">
        <v>1110</v>
      </c>
      <c r="M170" s="237">
        <v>3700</v>
      </c>
      <c r="N170" s="431">
        <f t="shared" si="38"/>
        <v>0</v>
      </c>
      <c r="O170" s="5"/>
      <c r="P170" s="559"/>
      <c r="X170" s="2"/>
      <c r="Y170" s="2"/>
      <c r="Z170" s="2"/>
      <c r="AA170" s="2"/>
      <c r="AB170" s="2"/>
      <c r="AC170" s="2"/>
      <c r="AD170" s="2"/>
      <c r="AE170" s="2"/>
      <c r="AF170" s="2"/>
      <c r="AG170" s="2"/>
      <c r="AH170" s="2"/>
      <c r="AI170" s="2"/>
      <c r="AJ170" s="2"/>
      <c r="AK170" s="2"/>
      <c r="AL170" s="2"/>
      <c r="AM170" s="2"/>
      <c r="AN170" s="2"/>
      <c r="AO170" s="2"/>
      <c r="AP170" s="2"/>
      <c r="AQ170" s="2"/>
      <c r="AR170" s="2"/>
      <c r="AS170" s="2"/>
      <c r="AT170" s="2"/>
      <c r="AU170" s="2"/>
      <c r="AV170" s="2"/>
      <c r="AW170" s="2"/>
      <c r="AX170" s="2"/>
      <c r="AY170" s="2"/>
      <c r="AZ170" s="2"/>
      <c r="BA170" s="2"/>
      <c r="BB170" s="2"/>
      <c r="BC170" s="2"/>
      <c r="BD170" s="2"/>
      <c r="BE170" s="2"/>
      <c r="BF170" s="2"/>
      <c r="BG170" s="2"/>
      <c r="BH170" s="2"/>
      <c r="BI170" s="2"/>
      <c r="BJ170" s="2"/>
      <c r="BK170" s="2"/>
      <c r="BL170" s="2"/>
      <c r="BM170" s="2"/>
      <c r="BN170" s="2"/>
      <c r="BO170" s="2"/>
      <c r="BP170" s="2"/>
      <c r="BQ170" s="2"/>
      <c r="BR170" s="2"/>
      <c r="BS170" s="2"/>
      <c r="BT170" s="2"/>
      <c r="BU170" s="2"/>
      <c r="BV170" s="2"/>
    </row>
    <row r="171" spans="1:76" s="14" customFormat="1" ht="29.25" customHeight="1" thickBot="1">
      <c r="A171" s="275" t="s">
        <v>504</v>
      </c>
      <c r="B171" s="275"/>
      <c r="C171" s="275"/>
      <c r="D171" s="275"/>
      <c r="E171" s="275"/>
      <c r="F171" s="275"/>
      <c r="G171" s="1"/>
      <c r="H171" s="743"/>
      <c r="I171" s="474"/>
      <c r="J171" s="412"/>
      <c r="K171" s="279" t="s">
        <v>186</v>
      </c>
      <c r="L171" s="110" t="s">
        <v>6</v>
      </c>
      <c r="M171" s="280" t="s">
        <v>5</v>
      </c>
      <c r="N171" s="281" t="s">
        <v>411</v>
      </c>
      <c r="O171" s="5"/>
      <c r="P171" s="5"/>
      <c r="Q171"/>
      <c r="R171"/>
      <c r="S171"/>
      <c r="T171"/>
      <c r="U171"/>
    </row>
    <row r="172" spans="1:76" s="40" customFormat="1" ht="24" customHeight="1" thickBot="1">
      <c r="A172" s="250"/>
      <c r="B172" s="2"/>
      <c r="C172" s="769" t="s">
        <v>496</v>
      </c>
      <c r="D172" s="813" t="s">
        <v>1</v>
      </c>
      <c r="E172" s="814" t="s">
        <v>497</v>
      </c>
      <c r="F172" s="869" t="s">
        <v>495</v>
      </c>
      <c r="G172" s="252">
        <v>44</v>
      </c>
      <c r="H172" s="743"/>
      <c r="I172" s="253" t="s">
        <v>498</v>
      </c>
      <c r="J172" s="256">
        <f t="shared" ref="J172:J176" si="40">SUM(0,K172)</f>
        <v>0</v>
      </c>
      <c r="K172" s="115"/>
      <c r="L172" s="470">
        <v>2640</v>
      </c>
      <c r="M172" s="115">
        <v>8800</v>
      </c>
      <c r="N172" s="117">
        <f t="shared" ref="N172:N176" si="41">PRODUCT(J172,L172)</f>
        <v>0</v>
      </c>
      <c r="O172" s="5"/>
      <c r="P172" s="5"/>
      <c r="Q172" s="50"/>
      <c r="R172" s="69"/>
      <c r="S172" s="51"/>
      <c r="T172" s="50"/>
      <c r="V172" s="52"/>
      <c r="W172" s="263"/>
      <c r="X172" s="41"/>
      <c r="Y172" s="41"/>
      <c r="Z172" s="41"/>
      <c r="AA172" s="41"/>
      <c r="AB172" s="41"/>
      <c r="AC172" s="41"/>
      <c r="AD172" s="41"/>
      <c r="AE172" s="41"/>
      <c r="AF172" s="41"/>
      <c r="AG172" s="41"/>
      <c r="AH172" s="41"/>
      <c r="AI172" s="41"/>
      <c r="AJ172" s="41"/>
      <c r="AK172" s="41"/>
      <c r="AL172" s="41"/>
      <c r="AM172" s="41"/>
      <c r="AN172" s="41"/>
      <c r="AO172" s="41"/>
      <c r="AP172" s="41"/>
      <c r="AQ172" s="41"/>
      <c r="AR172" s="41"/>
      <c r="AS172" s="41"/>
      <c r="AT172" s="41"/>
      <c r="AU172" s="41"/>
      <c r="AV172" s="41"/>
      <c r="AW172" s="41"/>
      <c r="AX172" s="41"/>
      <c r="AY172" s="41"/>
      <c r="AZ172" s="41"/>
      <c r="BA172" s="41"/>
      <c r="BB172" s="41"/>
      <c r="BC172" s="41"/>
      <c r="BD172" s="41"/>
      <c r="BE172" s="41"/>
      <c r="BF172" s="41"/>
      <c r="BG172" s="41"/>
      <c r="BH172" s="41"/>
      <c r="BI172" s="41"/>
      <c r="BJ172" s="41"/>
      <c r="BK172" s="41"/>
      <c r="BL172" s="41"/>
      <c r="BM172" s="41"/>
      <c r="BN172" s="41"/>
      <c r="BO172" s="41"/>
      <c r="BP172" s="41"/>
      <c r="BQ172" s="41"/>
      <c r="BR172" s="41"/>
      <c r="BS172" s="41"/>
      <c r="BT172" s="41"/>
      <c r="BU172" s="41"/>
      <c r="BV172" s="41"/>
    </row>
    <row r="173" spans="1:76" s="40" customFormat="1" ht="24" customHeight="1" thickBot="1">
      <c r="A173" s="250"/>
      <c r="B173" s="2"/>
      <c r="C173" s="751"/>
      <c r="D173" s="799"/>
      <c r="E173" s="800"/>
      <c r="F173" s="753"/>
      <c r="G173" s="252">
        <v>46</v>
      </c>
      <c r="H173" s="743"/>
      <c r="I173" s="253" t="s">
        <v>499</v>
      </c>
      <c r="J173" s="254">
        <f t="shared" si="40"/>
        <v>0</v>
      </c>
      <c r="K173" s="24"/>
      <c r="L173" s="468">
        <v>2640</v>
      </c>
      <c r="M173" s="24">
        <v>8800</v>
      </c>
      <c r="N173" s="102">
        <f t="shared" si="41"/>
        <v>0</v>
      </c>
      <c r="O173" s="5"/>
      <c r="P173" s="5"/>
      <c r="Q173" s="50"/>
      <c r="R173" s="69"/>
      <c r="S173" s="51"/>
      <c r="T173" s="50"/>
      <c r="V173" s="52"/>
      <c r="W173" s="263"/>
      <c r="X173" s="41"/>
      <c r="Y173" s="41"/>
      <c r="Z173" s="41"/>
      <c r="AA173" s="41"/>
      <c r="AB173" s="41"/>
      <c r="AC173" s="41"/>
      <c r="AD173" s="41"/>
      <c r="AE173" s="41"/>
      <c r="AF173" s="41"/>
      <c r="AG173" s="41"/>
      <c r="AH173" s="41"/>
      <c r="AI173" s="41"/>
      <c r="AJ173" s="41"/>
      <c r="AK173" s="41"/>
      <c r="AL173" s="41"/>
      <c r="AM173" s="41"/>
      <c r="AN173" s="41"/>
      <c r="AO173" s="41"/>
      <c r="AP173" s="41"/>
      <c r="AQ173" s="41"/>
      <c r="AR173" s="41"/>
      <c r="AS173" s="41"/>
      <c r="AT173" s="41"/>
      <c r="AU173" s="41"/>
      <c r="AV173" s="41"/>
      <c r="AW173" s="41"/>
      <c r="AX173" s="41"/>
      <c r="AY173" s="41"/>
      <c r="AZ173" s="41"/>
      <c r="BA173" s="41"/>
      <c r="BB173" s="41"/>
      <c r="BC173" s="41"/>
      <c r="BD173" s="41"/>
      <c r="BE173" s="41"/>
      <c r="BF173" s="41"/>
      <c r="BG173" s="41"/>
      <c r="BH173" s="41"/>
      <c r="BI173" s="41"/>
      <c r="BJ173" s="41"/>
      <c r="BK173" s="41"/>
      <c r="BL173" s="41"/>
      <c r="BM173" s="41"/>
      <c r="BN173" s="41"/>
      <c r="BO173" s="41"/>
      <c r="BP173" s="41"/>
      <c r="BQ173" s="41"/>
      <c r="BR173" s="41"/>
      <c r="BS173" s="41"/>
      <c r="BT173" s="41"/>
      <c r="BU173" s="41"/>
      <c r="BV173" s="41"/>
    </row>
    <row r="174" spans="1:76" s="40" customFormat="1" ht="24" customHeight="1" thickBot="1">
      <c r="A174" s="250"/>
      <c r="B174" s="2"/>
      <c r="C174" s="550" t="s">
        <v>500</v>
      </c>
      <c r="D174" s="549" t="s">
        <v>44</v>
      </c>
      <c r="E174" s="551" t="s">
        <v>497</v>
      </c>
      <c r="F174" s="753"/>
      <c r="G174" s="478">
        <v>40</v>
      </c>
      <c r="H174" s="743"/>
      <c r="I174" s="253" t="s">
        <v>501</v>
      </c>
      <c r="J174" s="254">
        <f t="shared" si="40"/>
        <v>0</v>
      </c>
      <c r="K174" s="24"/>
      <c r="L174" s="468">
        <v>2640</v>
      </c>
      <c r="M174" s="24">
        <v>8800</v>
      </c>
      <c r="N174" s="102">
        <f t="shared" si="41"/>
        <v>0</v>
      </c>
      <c r="O174" s="5"/>
      <c r="P174" s="5"/>
      <c r="Q174"/>
      <c r="R174"/>
      <c r="S174"/>
      <c r="T174"/>
      <c r="U174"/>
      <c r="V174" s="52"/>
      <c r="W174" s="263"/>
      <c r="X174" s="41"/>
      <c r="Y174" s="41"/>
      <c r="Z174" s="41"/>
      <c r="AA174" s="41"/>
      <c r="AB174" s="41"/>
      <c r="AC174" s="41"/>
      <c r="AD174" s="41"/>
      <c r="AE174" s="41"/>
      <c r="AF174" s="41"/>
      <c r="AG174" s="41"/>
      <c r="AH174" s="41"/>
      <c r="AI174" s="41"/>
      <c r="AJ174" s="41"/>
      <c r="AK174" s="41"/>
      <c r="AL174" s="41"/>
      <c r="AM174" s="41"/>
      <c r="AN174" s="41"/>
      <c r="AO174" s="41"/>
      <c r="AP174" s="41"/>
      <c r="AQ174" s="41"/>
      <c r="AR174" s="41"/>
      <c r="AS174" s="41"/>
      <c r="AT174" s="41"/>
      <c r="AU174" s="41"/>
      <c r="AV174" s="41"/>
      <c r="AW174" s="41"/>
      <c r="AX174" s="41"/>
      <c r="AY174" s="41"/>
      <c r="AZ174" s="41"/>
      <c r="BA174" s="41"/>
      <c r="BB174" s="41"/>
      <c r="BC174" s="41"/>
      <c r="BD174" s="41"/>
      <c r="BE174" s="41"/>
      <c r="BF174" s="41"/>
      <c r="BG174" s="41"/>
      <c r="BH174" s="41"/>
      <c r="BI174" s="41"/>
      <c r="BJ174" s="41"/>
      <c r="BK174" s="41"/>
      <c r="BL174" s="41"/>
      <c r="BM174" s="41"/>
      <c r="BN174" s="41"/>
      <c r="BO174" s="41"/>
      <c r="BP174" s="41"/>
      <c r="BQ174" s="41"/>
      <c r="BR174" s="41"/>
      <c r="BS174" s="41"/>
      <c r="BT174" s="41"/>
      <c r="BU174" s="41"/>
      <c r="BV174" s="41"/>
    </row>
    <row r="175" spans="1:76" ht="24" customHeight="1" thickBot="1">
      <c r="A175" s="250"/>
      <c r="B175" s="2"/>
      <c r="C175" s="751" t="s">
        <v>502</v>
      </c>
      <c r="D175" s="799" t="s">
        <v>14</v>
      </c>
      <c r="E175" s="800" t="s">
        <v>497</v>
      </c>
      <c r="F175" s="753"/>
      <c r="G175" s="252">
        <v>46</v>
      </c>
      <c r="H175" s="743">
        <v>4</v>
      </c>
      <c r="I175" s="253" t="s">
        <v>503</v>
      </c>
      <c r="J175" s="254">
        <f t="shared" si="40"/>
        <v>0</v>
      </c>
      <c r="K175" s="24"/>
      <c r="L175" s="468">
        <v>2640</v>
      </c>
      <c r="M175" s="24">
        <v>8800</v>
      </c>
      <c r="N175" s="102">
        <f t="shared" si="41"/>
        <v>0</v>
      </c>
      <c r="O175" s="5"/>
      <c r="P175" s="5"/>
      <c r="V175" s="381"/>
      <c r="W175" s="32"/>
      <c r="X175" s="2"/>
      <c r="Y175" s="2"/>
      <c r="Z175" s="2"/>
      <c r="AA175" s="2"/>
      <c r="AB175" s="2"/>
      <c r="AC175" s="2"/>
      <c r="AD175" s="2"/>
      <c r="AE175" s="2"/>
      <c r="AF175" s="2"/>
      <c r="AG175" s="2"/>
      <c r="AH175" s="2"/>
      <c r="AI175" s="2"/>
      <c r="AJ175" s="2"/>
      <c r="AK175" s="2"/>
      <c r="AL175" s="2"/>
      <c r="AM175" s="2"/>
      <c r="AN175" s="2"/>
      <c r="AO175" s="2"/>
      <c r="AP175" s="2"/>
      <c r="AQ175" s="2"/>
      <c r="AR175" s="2"/>
      <c r="AS175" s="2"/>
      <c r="AT175" s="2"/>
      <c r="AU175" s="2"/>
      <c r="AV175" s="2"/>
      <c r="AW175" s="2"/>
      <c r="AX175" s="2"/>
      <c r="AY175" s="2"/>
      <c r="AZ175" s="2"/>
      <c r="BA175" s="2"/>
      <c r="BB175" s="2"/>
      <c r="BC175" s="2"/>
      <c r="BD175" s="2"/>
      <c r="BE175" s="2"/>
      <c r="BF175" s="2"/>
      <c r="BG175" s="2"/>
      <c r="BH175" s="2"/>
      <c r="BI175" s="2"/>
      <c r="BJ175" s="2"/>
      <c r="BK175" s="2"/>
      <c r="BL175" s="2"/>
      <c r="BM175" s="2"/>
      <c r="BN175" s="2"/>
      <c r="BO175" s="2"/>
      <c r="BP175" s="2"/>
      <c r="BQ175" s="2"/>
      <c r="BR175" s="2"/>
      <c r="BS175" s="2"/>
      <c r="BT175" s="2"/>
      <c r="BU175" s="2"/>
      <c r="BV175" s="2"/>
    </row>
    <row r="176" spans="1:76" ht="24" customHeight="1" thickBot="1">
      <c r="A176" s="250"/>
      <c r="B176" s="2"/>
      <c r="C176" s="759"/>
      <c r="D176" s="818"/>
      <c r="E176" s="819"/>
      <c r="F176" s="760"/>
      <c r="G176" s="479">
        <v>48</v>
      </c>
      <c r="H176" s="743"/>
      <c r="I176" s="482"/>
      <c r="J176" s="257">
        <f t="shared" si="40"/>
        <v>0</v>
      </c>
      <c r="K176" s="108"/>
      <c r="L176" s="471">
        <v>2640</v>
      </c>
      <c r="M176" s="108">
        <v>8800</v>
      </c>
      <c r="N176" s="109">
        <f t="shared" si="41"/>
        <v>0</v>
      </c>
      <c r="O176"/>
      <c r="R176" s="377"/>
      <c r="S176" s="2"/>
      <c r="T176" s="4"/>
      <c r="U176" s="2"/>
      <c r="V176" s="9"/>
      <c r="X176" s="2"/>
      <c r="Y176" s="2"/>
      <c r="Z176" s="2"/>
      <c r="AA176" s="2"/>
      <c r="AB176" s="2"/>
      <c r="AC176" s="2"/>
      <c r="AD176" s="2"/>
      <c r="AE176" s="2"/>
      <c r="AF176" s="2"/>
      <c r="AG176" s="2"/>
      <c r="AH176" s="2"/>
      <c r="AI176" s="2"/>
      <c r="AJ176" s="2"/>
      <c r="AK176" s="2"/>
      <c r="AL176" s="2"/>
      <c r="AM176" s="2"/>
      <c r="AN176" s="2"/>
      <c r="AO176" s="2"/>
      <c r="AP176" s="2"/>
      <c r="AQ176" s="2"/>
      <c r="AR176" s="2"/>
      <c r="AS176" s="2"/>
      <c r="AT176" s="2"/>
      <c r="AU176" s="2"/>
      <c r="AV176" s="2"/>
      <c r="AW176" s="2"/>
      <c r="AX176" s="2"/>
      <c r="AY176" s="2"/>
      <c r="AZ176" s="2"/>
      <c r="BA176" s="2"/>
      <c r="BB176" s="2"/>
      <c r="BC176" s="2"/>
      <c r="BD176" s="2"/>
      <c r="BE176" s="2"/>
      <c r="BF176" s="2"/>
      <c r="BG176" s="2"/>
      <c r="BH176" s="2"/>
      <c r="BI176" s="2"/>
      <c r="BJ176" s="2"/>
      <c r="BK176" s="2"/>
      <c r="BL176" s="2"/>
      <c r="BM176" s="2"/>
      <c r="BN176" s="2"/>
      <c r="BO176" s="2"/>
      <c r="BP176" s="2"/>
      <c r="BQ176" s="2"/>
      <c r="BR176" s="2"/>
      <c r="BS176" s="2"/>
      <c r="BT176" s="2"/>
      <c r="BU176" s="2"/>
      <c r="BV176" s="2"/>
      <c r="BW176" s="2"/>
      <c r="BX176" s="2"/>
    </row>
    <row r="177" spans="1:76" s="40" customFormat="1" ht="27.75" customHeight="1" thickBot="1">
      <c r="A177" s="364" t="s">
        <v>547</v>
      </c>
      <c r="B177" s="364"/>
      <c r="C177" s="364"/>
      <c r="D177" s="364"/>
      <c r="E177" s="364"/>
      <c r="F177" s="364"/>
      <c r="G177" s="364"/>
      <c r="H177" s="743"/>
      <c r="I177" s="364"/>
      <c r="J177" s="388"/>
      <c r="K177" s="279" t="s">
        <v>186</v>
      </c>
      <c r="L177" s="110" t="s">
        <v>6</v>
      </c>
      <c r="M177" s="280" t="s">
        <v>5</v>
      </c>
      <c r="N177" s="281" t="s">
        <v>411</v>
      </c>
      <c r="O177" s="5"/>
      <c r="P177"/>
      <c r="T177" s="262"/>
    </row>
    <row r="178" spans="1:76" s="40" customFormat="1" ht="15" customHeight="1" thickBot="1">
      <c r="A178" s="250"/>
      <c r="B178" s="2"/>
      <c r="C178" s="769" t="s">
        <v>548</v>
      </c>
      <c r="D178" s="793" t="s">
        <v>53</v>
      </c>
      <c r="E178" s="982" t="s">
        <v>549</v>
      </c>
      <c r="F178" s="984" t="s">
        <v>550</v>
      </c>
      <c r="G178" s="305">
        <v>40</v>
      </c>
      <c r="H178" s="743">
        <v>9</v>
      </c>
      <c r="I178" s="112" t="s">
        <v>551</v>
      </c>
      <c r="J178" s="256">
        <f t="shared" ref="J178:J191" si="42">SUM(0,K178)</f>
        <v>0</v>
      </c>
      <c r="K178" s="237"/>
      <c r="L178" s="475">
        <v>2310</v>
      </c>
      <c r="M178" s="115">
        <v>7700</v>
      </c>
      <c r="N178" s="117">
        <f t="shared" ref="N178:N191" si="43">PRODUCT(J178,L178)</f>
        <v>0</v>
      </c>
      <c r="O178" s="5"/>
      <c r="P178" s="50"/>
      <c r="S178"/>
      <c r="T178"/>
      <c r="U178"/>
      <c r="V178"/>
      <c r="W178"/>
    </row>
    <row r="179" spans="1:76" s="40" customFormat="1" ht="15" customHeight="1" thickBot="1">
      <c r="A179" s="250"/>
      <c r="B179" s="2"/>
      <c r="C179" s="751"/>
      <c r="D179" s="794"/>
      <c r="E179" s="983"/>
      <c r="F179" s="909"/>
      <c r="G179" s="306">
        <v>42</v>
      </c>
      <c r="H179" s="743">
        <v>4</v>
      </c>
      <c r="I179" s="36" t="s">
        <v>552</v>
      </c>
      <c r="J179" s="254">
        <f t="shared" si="42"/>
        <v>0</v>
      </c>
      <c r="K179" s="13"/>
      <c r="L179" s="469">
        <v>2310</v>
      </c>
      <c r="M179" s="24">
        <v>7700</v>
      </c>
      <c r="N179" s="102">
        <f t="shared" si="43"/>
        <v>0</v>
      </c>
      <c r="O179" s="5"/>
      <c r="P179" s="50"/>
      <c r="S179"/>
      <c r="T179"/>
      <c r="U179"/>
      <c r="V179"/>
      <c r="W179"/>
    </row>
    <row r="180" spans="1:76" s="21" customFormat="1" ht="15" customHeight="1" thickBot="1">
      <c r="A180" s="250"/>
      <c r="B180" s="2"/>
      <c r="C180" s="751"/>
      <c r="D180" s="794"/>
      <c r="E180" s="983"/>
      <c r="F180" s="909"/>
      <c r="G180" s="306">
        <v>44</v>
      </c>
      <c r="H180" s="743">
        <v>6</v>
      </c>
      <c r="I180" s="36" t="s">
        <v>553</v>
      </c>
      <c r="J180" s="254">
        <f t="shared" si="42"/>
        <v>0</v>
      </c>
      <c r="K180" s="13"/>
      <c r="L180" s="469">
        <v>2310</v>
      </c>
      <c r="M180" s="24">
        <v>7700</v>
      </c>
      <c r="N180" s="102">
        <f t="shared" si="43"/>
        <v>0</v>
      </c>
      <c r="O180" s="5"/>
      <c r="X180" s="381"/>
      <c r="Y180" s="32"/>
      <c r="Z180" s="274"/>
      <c r="AA180" s="274"/>
      <c r="AB180" s="274"/>
      <c r="AC180" s="274"/>
      <c r="AD180" s="274"/>
      <c r="AE180" s="274"/>
      <c r="AF180" s="274"/>
      <c r="AG180" s="274"/>
      <c r="AH180" s="274"/>
      <c r="AI180" s="274"/>
      <c r="AJ180" s="274"/>
      <c r="AK180" s="274"/>
      <c r="AL180" s="274"/>
      <c r="AM180" s="274"/>
      <c r="AN180" s="274"/>
      <c r="AO180" s="274"/>
      <c r="AP180" s="274"/>
      <c r="AQ180" s="274"/>
      <c r="AR180" s="274"/>
      <c r="AS180" s="274"/>
      <c r="AT180" s="274"/>
      <c r="AU180" s="274"/>
      <c r="AV180" s="274"/>
      <c r="AW180" s="274"/>
      <c r="AX180" s="274"/>
      <c r="AY180" s="274"/>
      <c r="AZ180" s="274"/>
      <c r="BA180" s="274"/>
      <c r="BB180" s="274"/>
      <c r="BC180" s="274"/>
      <c r="BD180" s="274"/>
      <c r="BE180" s="274"/>
      <c r="BF180" s="274"/>
      <c r="BG180" s="274"/>
      <c r="BH180" s="274"/>
      <c r="BI180" s="274"/>
      <c r="BJ180" s="274"/>
      <c r="BK180" s="274"/>
      <c r="BL180" s="274"/>
      <c r="BM180" s="274"/>
      <c r="BN180" s="274"/>
      <c r="BO180" s="274"/>
      <c r="BP180" s="274"/>
      <c r="BQ180" s="274"/>
      <c r="BR180" s="274"/>
      <c r="BS180" s="274"/>
      <c r="BT180" s="274"/>
      <c r="BU180" s="274"/>
      <c r="BV180" s="274"/>
      <c r="BW180" s="274"/>
      <c r="BX180" s="274"/>
    </row>
    <row r="181" spans="1:76" ht="15" customHeight="1" thickBot="1">
      <c r="A181" s="250"/>
      <c r="B181" s="2"/>
      <c r="C181" s="751"/>
      <c r="D181" s="794"/>
      <c r="E181" s="983"/>
      <c r="F181" s="909"/>
      <c r="G181" s="458">
        <v>46</v>
      </c>
      <c r="H181" s="743">
        <v>2</v>
      </c>
      <c r="I181" s="36" t="s">
        <v>554</v>
      </c>
      <c r="J181" s="254">
        <f t="shared" si="42"/>
        <v>0</v>
      </c>
      <c r="K181" s="13"/>
      <c r="L181" s="469">
        <v>2310</v>
      </c>
      <c r="M181" s="24">
        <v>7700</v>
      </c>
      <c r="N181" s="102">
        <f t="shared" si="43"/>
        <v>0</v>
      </c>
      <c r="O181" s="5"/>
      <c r="P181" s="380"/>
      <c r="Z181" s="2"/>
      <c r="AA181" s="2"/>
      <c r="AB181" s="2"/>
      <c r="AC181" s="2"/>
      <c r="AD181" s="2"/>
      <c r="AE181" s="2"/>
      <c r="AF181" s="2"/>
      <c r="AG181" s="2"/>
      <c r="AH181" s="2"/>
      <c r="AI181" s="2"/>
      <c r="AJ181" s="2"/>
      <c r="AK181" s="2"/>
      <c r="AL181" s="2"/>
      <c r="AM181" s="2"/>
      <c r="AN181" s="2"/>
      <c r="AO181" s="2"/>
      <c r="AP181" s="2"/>
      <c r="AQ181" s="2"/>
      <c r="AR181" s="2"/>
      <c r="AS181" s="2"/>
      <c r="AT181" s="2"/>
      <c r="AU181" s="2"/>
      <c r="AV181" s="2"/>
      <c r="AW181" s="2"/>
      <c r="AX181" s="2"/>
      <c r="AY181" s="2"/>
      <c r="AZ181" s="2"/>
      <c r="BA181" s="2"/>
      <c r="BB181" s="2"/>
      <c r="BC181" s="2"/>
      <c r="BD181" s="2"/>
      <c r="BE181" s="2"/>
      <c r="BF181" s="2"/>
      <c r="BG181" s="2"/>
      <c r="BH181" s="2"/>
      <c r="BI181" s="2"/>
      <c r="BJ181" s="2"/>
      <c r="BK181" s="2"/>
      <c r="BL181" s="2"/>
      <c r="BM181" s="2"/>
      <c r="BN181" s="2"/>
      <c r="BO181" s="2"/>
      <c r="BP181" s="2"/>
      <c r="BQ181" s="2"/>
      <c r="BR181" s="2"/>
      <c r="BS181" s="2"/>
      <c r="BT181" s="2"/>
      <c r="BU181" s="2"/>
      <c r="BV181" s="2"/>
      <c r="BW181" s="2"/>
      <c r="BX181" s="2"/>
    </row>
    <row r="182" spans="1:76" ht="15" customHeight="1" thickBot="1">
      <c r="A182" s="250"/>
      <c r="B182" s="2"/>
      <c r="C182" s="751" t="s">
        <v>555</v>
      </c>
      <c r="D182" s="887" t="s">
        <v>556</v>
      </c>
      <c r="E182" s="758" t="s">
        <v>557</v>
      </c>
      <c r="F182" s="909"/>
      <c r="G182" s="346">
        <v>40</v>
      </c>
      <c r="H182" s="743"/>
      <c r="I182" s="112" t="s">
        <v>558</v>
      </c>
      <c r="J182" s="256">
        <f t="shared" si="42"/>
        <v>0</v>
      </c>
      <c r="K182" s="237"/>
      <c r="L182" s="475">
        <v>2310</v>
      </c>
      <c r="M182" s="115">
        <v>7700</v>
      </c>
      <c r="N182" s="117">
        <f t="shared" si="43"/>
        <v>0</v>
      </c>
      <c r="O182" s="5"/>
      <c r="P182" s="380"/>
      <c r="Z182" s="2"/>
      <c r="AA182" s="2"/>
      <c r="AB182" s="2"/>
      <c r="AC182" s="2"/>
      <c r="AD182" s="2"/>
      <c r="AE182" s="2"/>
      <c r="AF182" s="2"/>
      <c r="AG182" s="2"/>
      <c r="AH182" s="2"/>
      <c r="AI182" s="2"/>
      <c r="AJ182" s="2"/>
      <c r="AK182" s="2"/>
      <c r="AL182" s="2"/>
      <c r="AM182" s="2"/>
      <c r="AN182" s="2"/>
      <c r="AO182" s="2"/>
      <c r="AP182" s="2"/>
      <c r="AQ182" s="2"/>
      <c r="AR182" s="2"/>
      <c r="AS182" s="2"/>
      <c r="AT182" s="2"/>
      <c r="AU182" s="2"/>
      <c r="AV182" s="2"/>
      <c r="AW182" s="2"/>
      <c r="AX182" s="2"/>
      <c r="AY182" s="2"/>
      <c r="AZ182" s="2"/>
      <c r="BA182" s="2"/>
      <c r="BB182" s="2"/>
      <c r="BC182" s="2"/>
      <c r="BD182" s="2"/>
      <c r="BE182" s="2"/>
      <c r="BF182" s="2"/>
      <c r="BG182" s="2"/>
      <c r="BH182" s="2"/>
      <c r="BI182" s="2"/>
      <c r="BJ182" s="2"/>
      <c r="BK182" s="2"/>
      <c r="BL182" s="2"/>
      <c r="BM182" s="2"/>
      <c r="BN182" s="2"/>
      <c r="BO182" s="2"/>
      <c r="BP182" s="2"/>
      <c r="BQ182" s="2"/>
      <c r="BR182" s="2"/>
      <c r="BS182" s="2"/>
      <c r="BT182" s="2"/>
      <c r="BU182" s="2"/>
      <c r="BV182" s="2"/>
      <c r="BW182" s="2"/>
      <c r="BX182" s="2"/>
    </row>
    <row r="183" spans="1:76" ht="15" customHeight="1" thickBot="1">
      <c r="A183" s="250"/>
      <c r="B183" s="2"/>
      <c r="C183" s="751"/>
      <c r="D183" s="887"/>
      <c r="E183" s="758"/>
      <c r="F183" s="909"/>
      <c r="G183" s="477">
        <v>42</v>
      </c>
      <c r="H183" s="743">
        <v>1</v>
      </c>
      <c r="I183" s="36" t="s">
        <v>559</v>
      </c>
      <c r="J183" s="254">
        <f t="shared" si="42"/>
        <v>0</v>
      </c>
      <c r="K183" s="13"/>
      <c r="L183" s="469">
        <v>2310</v>
      </c>
      <c r="M183" s="24">
        <v>7700</v>
      </c>
      <c r="N183" s="102">
        <f t="shared" si="43"/>
        <v>0</v>
      </c>
      <c r="O183" s="5"/>
      <c r="P183" s="380"/>
      <c r="Z183" s="2"/>
      <c r="AA183" s="2"/>
      <c r="AB183" s="2"/>
      <c r="AC183" s="2"/>
      <c r="AD183" s="2"/>
      <c r="AE183" s="2"/>
      <c r="AF183" s="2"/>
      <c r="AG183" s="2"/>
      <c r="AH183" s="2"/>
      <c r="AI183" s="2"/>
      <c r="AJ183" s="2"/>
      <c r="AK183" s="2"/>
      <c r="AL183" s="2"/>
      <c r="AM183" s="2"/>
      <c r="AN183" s="2"/>
      <c r="AO183" s="2"/>
      <c r="AP183" s="2"/>
      <c r="AQ183" s="2"/>
      <c r="AR183" s="2"/>
      <c r="AS183" s="2"/>
      <c r="AT183" s="2"/>
      <c r="AU183" s="2"/>
      <c r="AV183" s="2"/>
      <c r="AW183" s="2"/>
      <c r="AX183" s="2"/>
      <c r="AY183" s="2"/>
      <c r="AZ183" s="2"/>
      <c r="BA183" s="2"/>
      <c r="BB183" s="2"/>
      <c r="BC183" s="2"/>
      <c r="BD183" s="2"/>
      <c r="BE183" s="2"/>
      <c r="BF183" s="2"/>
      <c r="BG183" s="2"/>
      <c r="BH183" s="2"/>
      <c r="BI183" s="2"/>
      <c r="BJ183" s="2"/>
      <c r="BK183" s="2"/>
      <c r="BL183" s="2"/>
      <c r="BM183" s="2"/>
      <c r="BN183" s="2"/>
      <c r="BO183" s="2"/>
      <c r="BP183" s="2"/>
      <c r="BQ183" s="2"/>
      <c r="BR183" s="2"/>
      <c r="BS183" s="2"/>
      <c r="BT183" s="2"/>
      <c r="BU183" s="2"/>
      <c r="BV183" s="2"/>
      <c r="BW183" s="2"/>
      <c r="BX183" s="2"/>
    </row>
    <row r="184" spans="1:76" ht="15" customHeight="1" thickBot="1">
      <c r="A184" s="250"/>
      <c r="B184" s="2"/>
      <c r="C184" s="751"/>
      <c r="D184" s="887"/>
      <c r="E184" s="758"/>
      <c r="F184" s="909"/>
      <c r="G184" s="347">
        <v>44</v>
      </c>
      <c r="H184" s="743"/>
      <c r="I184" s="36" t="s">
        <v>560</v>
      </c>
      <c r="J184" s="254">
        <f t="shared" si="42"/>
        <v>0</v>
      </c>
      <c r="K184" s="13"/>
      <c r="L184" s="469">
        <v>2310</v>
      </c>
      <c r="M184" s="24">
        <v>7700</v>
      </c>
      <c r="N184" s="102">
        <f t="shared" si="43"/>
        <v>0</v>
      </c>
      <c r="O184" s="5"/>
      <c r="P184" s="380"/>
      <c r="Z184" s="2"/>
      <c r="AA184" s="2"/>
      <c r="AB184" s="2"/>
      <c r="AC184" s="2"/>
      <c r="AD184" s="2"/>
      <c r="AE184" s="2"/>
      <c r="AF184" s="2"/>
      <c r="AG184" s="2"/>
      <c r="AH184" s="2"/>
      <c r="AI184" s="2"/>
      <c r="AJ184" s="2"/>
      <c r="AK184" s="2"/>
      <c r="AL184" s="2"/>
      <c r="AM184" s="2"/>
      <c r="AN184" s="2"/>
      <c r="AO184" s="2"/>
      <c r="AP184" s="2"/>
      <c r="AQ184" s="2"/>
      <c r="AR184" s="2"/>
      <c r="AS184" s="2"/>
      <c r="AT184" s="2"/>
      <c r="AU184" s="2"/>
      <c r="AV184" s="2"/>
      <c r="AW184" s="2"/>
      <c r="AX184" s="2"/>
      <c r="AY184" s="2"/>
      <c r="AZ184" s="2"/>
      <c r="BA184" s="2"/>
      <c r="BB184" s="2"/>
      <c r="BC184" s="2"/>
      <c r="BD184" s="2"/>
      <c r="BE184" s="2"/>
      <c r="BF184" s="2"/>
      <c r="BG184" s="2"/>
      <c r="BH184" s="2"/>
      <c r="BI184" s="2"/>
      <c r="BJ184" s="2"/>
      <c r="BK184" s="2"/>
      <c r="BL184" s="2"/>
      <c r="BM184" s="2"/>
      <c r="BN184" s="2"/>
      <c r="BO184" s="2"/>
      <c r="BP184" s="2"/>
      <c r="BQ184" s="2"/>
      <c r="BR184" s="2"/>
      <c r="BS184" s="2"/>
      <c r="BT184" s="2"/>
      <c r="BU184" s="2"/>
      <c r="BV184" s="2"/>
      <c r="BW184" s="2"/>
      <c r="BX184" s="2"/>
    </row>
    <row r="185" spans="1:76" ht="15" customHeight="1" thickBot="1">
      <c r="A185" s="250"/>
      <c r="B185" s="2"/>
      <c r="C185" s="751"/>
      <c r="D185" s="887"/>
      <c r="E185" s="758"/>
      <c r="F185" s="909"/>
      <c r="G185" s="477">
        <v>46</v>
      </c>
      <c r="H185" s="743">
        <v>1</v>
      </c>
      <c r="I185" s="36" t="s">
        <v>561</v>
      </c>
      <c r="J185" s="254">
        <f t="shared" si="42"/>
        <v>0</v>
      </c>
      <c r="K185" s="13"/>
      <c r="L185" s="469">
        <v>2310</v>
      </c>
      <c r="M185" s="24">
        <v>7700</v>
      </c>
      <c r="N185" s="102">
        <f t="shared" si="43"/>
        <v>0</v>
      </c>
      <c r="O185" s="5"/>
      <c r="P185" s="380"/>
      <c r="Z185" s="2"/>
      <c r="AA185" s="2"/>
      <c r="AB185" s="2"/>
      <c r="AC185" s="2"/>
      <c r="AD185" s="2"/>
      <c r="AE185" s="2"/>
      <c r="AF185" s="2"/>
      <c r="AG185" s="2"/>
      <c r="AH185" s="2"/>
      <c r="AI185" s="2"/>
      <c r="AJ185" s="2"/>
      <c r="AK185" s="2"/>
      <c r="AL185" s="2"/>
      <c r="AM185" s="2"/>
      <c r="AN185" s="2"/>
      <c r="AO185" s="2"/>
      <c r="AP185" s="2"/>
      <c r="AQ185" s="2"/>
      <c r="AR185" s="2"/>
      <c r="AS185" s="2"/>
      <c r="AT185" s="2"/>
      <c r="AU185" s="2"/>
      <c r="AV185" s="2"/>
      <c r="AW185" s="2"/>
      <c r="AX185" s="2"/>
      <c r="AY185" s="2"/>
      <c r="AZ185" s="2"/>
      <c r="BA185" s="2"/>
      <c r="BB185" s="2"/>
      <c r="BC185" s="2"/>
      <c r="BD185" s="2"/>
      <c r="BE185" s="2"/>
      <c r="BF185" s="2"/>
      <c r="BG185" s="2"/>
      <c r="BH185" s="2"/>
      <c r="BI185" s="2"/>
      <c r="BJ185" s="2"/>
      <c r="BK185" s="2"/>
      <c r="BL185" s="2"/>
      <c r="BM185" s="2"/>
      <c r="BN185" s="2"/>
      <c r="BO185" s="2"/>
      <c r="BP185" s="2"/>
      <c r="BQ185" s="2"/>
      <c r="BR185" s="2"/>
      <c r="BS185" s="2"/>
      <c r="BT185" s="2"/>
      <c r="BU185" s="2"/>
      <c r="BV185" s="2"/>
      <c r="BW185" s="2"/>
      <c r="BX185" s="2"/>
    </row>
    <row r="186" spans="1:76" ht="15" customHeight="1" thickBot="1">
      <c r="A186" s="250"/>
      <c r="B186" s="2"/>
      <c r="C186" s="751"/>
      <c r="D186" s="887"/>
      <c r="E186" s="758"/>
      <c r="F186" s="909"/>
      <c r="G186" s="460">
        <v>48</v>
      </c>
      <c r="H186" s="743">
        <v>2</v>
      </c>
      <c r="I186" s="119" t="s">
        <v>562</v>
      </c>
      <c r="J186" s="257">
        <f t="shared" si="42"/>
        <v>0</v>
      </c>
      <c r="K186" s="238"/>
      <c r="L186" s="373">
        <v>2310</v>
      </c>
      <c r="M186" s="108">
        <v>7700</v>
      </c>
      <c r="N186" s="109">
        <f t="shared" si="43"/>
        <v>0</v>
      </c>
      <c r="O186" s="5"/>
      <c r="P186" s="380"/>
      <c r="Z186" s="2"/>
      <c r="AA186" s="2"/>
      <c r="AB186" s="2"/>
      <c r="AC186" s="2"/>
      <c r="AD186" s="2"/>
      <c r="AE186" s="2"/>
      <c r="AF186" s="2"/>
      <c r="AG186" s="2"/>
      <c r="AH186" s="2"/>
      <c r="AI186" s="2"/>
      <c r="AJ186" s="2"/>
      <c r="AK186" s="2"/>
      <c r="AL186" s="2"/>
      <c r="AM186" s="2"/>
      <c r="AN186" s="2"/>
      <c r="AO186" s="2"/>
      <c r="AP186" s="2"/>
      <c r="AQ186" s="2"/>
      <c r="AR186" s="2"/>
      <c r="AS186" s="2"/>
      <c r="AT186" s="2"/>
      <c r="AU186" s="2"/>
      <c r="AV186" s="2"/>
      <c r="AW186" s="2"/>
      <c r="AX186" s="2"/>
      <c r="AY186" s="2"/>
      <c r="AZ186" s="2"/>
      <c r="BA186" s="2"/>
      <c r="BB186" s="2"/>
      <c r="BC186" s="2"/>
      <c r="BD186" s="2"/>
      <c r="BE186" s="2"/>
      <c r="BF186" s="2"/>
      <c r="BG186" s="2"/>
      <c r="BH186" s="2"/>
      <c r="BI186" s="2"/>
      <c r="BJ186" s="2"/>
      <c r="BK186" s="2"/>
      <c r="BL186" s="2"/>
      <c r="BM186" s="2"/>
      <c r="BN186" s="2"/>
      <c r="BO186" s="2"/>
      <c r="BP186" s="2"/>
      <c r="BQ186" s="2"/>
      <c r="BR186" s="2"/>
      <c r="BS186" s="2"/>
      <c r="BT186" s="2"/>
      <c r="BU186" s="2"/>
      <c r="BV186" s="2"/>
      <c r="BW186" s="2"/>
      <c r="BX186" s="2"/>
    </row>
    <row r="187" spans="1:76" ht="15" customHeight="1" thickBot="1">
      <c r="A187" s="250"/>
      <c r="B187" s="2"/>
      <c r="C187" s="751" t="s">
        <v>563</v>
      </c>
      <c r="D187" s="887" t="s">
        <v>564</v>
      </c>
      <c r="E187" s="758" t="s">
        <v>565</v>
      </c>
      <c r="F187" s="909"/>
      <c r="G187" s="386">
        <v>40</v>
      </c>
      <c r="H187" s="743">
        <v>9</v>
      </c>
      <c r="I187" s="112" t="s">
        <v>566</v>
      </c>
      <c r="J187" s="256">
        <f t="shared" si="42"/>
        <v>0</v>
      </c>
      <c r="K187" s="237"/>
      <c r="L187" s="475">
        <v>2310</v>
      </c>
      <c r="M187" s="115">
        <v>7700</v>
      </c>
      <c r="N187" s="117">
        <f t="shared" si="43"/>
        <v>0</v>
      </c>
      <c r="O187" s="5"/>
      <c r="P187" s="380"/>
      <c r="Z187" s="2"/>
      <c r="AA187" s="2"/>
      <c r="AB187" s="2"/>
      <c r="AC187" s="2"/>
      <c r="AD187" s="2"/>
      <c r="AE187" s="2"/>
      <c r="AF187" s="2"/>
      <c r="AG187" s="2"/>
      <c r="AH187" s="2"/>
      <c r="AI187" s="2"/>
      <c r="AJ187" s="2"/>
      <c r="AK187" s="2"/>
      <c r="AL187" s="2"/>
      <c r="AM187" s="2"/>
      <c r="AN187" s="2"/>
      <c r="AO187" s="2"/>
      <c r="AP187" s="2"/>
      <c r="AQ187" s="2"/>
      <c r="AR187" s="2"/>
      <c r="AS187" s="2"/>
      <c r="AT187" s="2"/>
      <c r="AU187" s="2"/>
      <c r="AV187" s="2"/>
      <c r="AW187" s="2"/>
      <c r="AX187" s="2"/>
      <c r="AY187" s="2"/>
      <c r="AZ187" s="2"/>
      <c r="BA187" s="2"/>
      <c r="BB187" s="2"/>
      <c r="BC187" s="2"/>
      <c r="BD187" s="2"/>
      <c r="BE187" s="2"/>
      <c r="BF187" s="2"/>
      <c r="BG187" s="2"/>
      <c r="BH187" s="2"/>
      <c r="BI187" s="2"/>
      <c r="BJ187" s="2"/>
      <c r="BK187" s="2"/>
      <c r="BL187" s="2"/>
      <c r="BM187" s="2"/>
      <c r="BN187" s="2"/>
      <c r="BO187" s="2"/>
      <c r="BP187" s="2"/>
      <c r="BQ187" s="2"/>
      <c r="BR187" s="2"/>
      <c r="BS187" s="2"/>
      <c r="BT187" s="2"/>
      <c r="BU187" s="2"/>
      <c r="BV187" s="2"/>
      <c r="BW187" s="2"/>
      <c r="BX187" s="2"/>
    </row>
    <row r="188" spans="1:76" ht="15" customHeight="1" thickBot="1">
      <c r="A188" s="250"/>
      <c r="B188" s="2"/>
      <c r="C188" s="751"/>
      <c r="D188" s="887"/>
      <c r="E188" s="758"/>
      <c r="F188" s="909"/>
      <c r="G188" s="387">
        <v>42</v>
      </c>
      <c r="H188" s="743">
        <v>8</v>
      </c>
      <c r="I188" s="36" t="s">
        <v>567</v>
      </c>
      <c r="J188" s="254">
        <f t="shared" si="42"/>
        <v>0</v>
      </c>
      <c r="K188" s="13"/>
      <c r="L188" s="469">
        <v>2310</v>
      </c>
      <c r="M188" s="24">
        <v>7700</v>
      </c>
      <c r="N188" s="102">
        <f t="shared" si="43"/>
        <v>0</v>
      </c>
      <c r="O188" s="5"/>
      <c r="P188" s="380"/>
      <c r="Z188" s="2"/>
      <c r="AA188" s="2"/>
      <c r="AB188" s="2"/>
      <c r="AC188" s="2"/>
      <c r="AD188" s="2"/>
      <c r="AE188" s="2"/>
      <c r="AF188" s="2"/>
      <c r="AG188" s="2"/>
      <c r="AH188" s="2"/>
      <c r="AI188" s="2"/>
      <c r="AJ188" s="2"/>
      <c r="AK188" s="2"/>
      <c r="AL188" s="2"/>
      <c r="AM188" s="2"/>
      <c r="AN188" s="2"/>
      <c r="AO188" s="2"/>
      <c r="AP188" s="2"/>
      <c r="AQ188" s="2"/>
      <c r="AR188" s="2"/>
      <c r="AS188" s="2"/>
      <c r="AT188" s="2"/>
      <c r="AU188" s="2"/>
      <c r="AV188" s="2"/>
      <c r="AW188" s="2"/>
      <c r="AX188" s="2"/>
      <c r="AY188" s="2"/>
      <c r="AZ188" s="2"/>
      <c r="BA188" s="2"/>
      <c r="BB188" s="2"/>
      <c r="BC188" s="2"/>
      <c r="BD188" s="2"/>
      <c r="BE188" s="2"/>
      <c r="BF188" s="2"/>
      <c r="BG188" s="2"/>
      <c r="BH188" s="2"/>
      <c r="BI188" s="2"/>
      <c r="BJ188" s="2"/>
      <c r="BK188" s="2"/>
      <c r="BL188" s="2"/>
      <c r="BM188" s="2"/>
      <c r="BN188" s="2"/>
      <c r="BO188" s="2"/>
      <c r="BP188" s="2"/>
      <c r="BQ188" s="2"/>
      <c r="BR188" s="2"/>
      <c r="BS188" s="2"/>
      <c r="BT188" s="2"/>
      <c r="BU188" s="2"/>
      <c r="BV188" s="2"/>
      <c r="BW188" s="2"/>
      <c r="BX188" s="2"/>
    </row>
    <row r="189" spans="1:76" ht="15" customHeight="1" thickBot="1">
      <c r="A189" s="250"/>
      <c r="B189" s="2"/>
      <c r="C189" s="751"/>
      <c r="D189" s="887"/>
      <c r="E189" s="758"/>
      <c r="F189" s="909"/>
      <c r="G189" s="387">
        <v>44</v>
      </c>
      <c r="H189" s="743">
        <v>9</v>
      </c>
      <c r="I189" s="36" t="s">
        <v>568</v>
      </c>
      <c r="J189" s="254">
        <f t="shared" si="42"/>
        <v>0</v>
      </c>
      <c r="K189" s="13"/>
      <c r="L189" s="469">
        <v>2310</v>
      </c>
      <c r="M189" s="24">
        <v>7700</v>
      </c>
      <c r="N189" s="102">
        <f t="shared" si="43"/>
        <v>0</v>
      </c>
      <c r="O189"/>
      <c r="X189" s="381"/>
      <c r="Y189" s="32"/>
      <c r="Z189" s="2"/>
      <c r="AA189" s="2"/>
      <c r="AB189" s="2"/>
      <c r="AC189" s="2"/>
      <c r="AD189" s="2"/>
      <c r="AE189" s="2"/>
      <c r="AF189" s="2"/>
      <c r="AG189" s="2"/>
      <c r="AH189" s="2"/>
      <c r="AI189" s="2"/>
      <c r="AJ189" s="2"/>
      <c r="AK189" s="2"/>
      <c r="AL189" s="2"/>
      <c r="AM189" s="2"/>
      <c r="AN189" s="2"/>
      <c r="AO189" s="2"/>
      <c r="AP189" s="2"/>
      <c r="AQ189" s="2"/>
      <c r="AR189" s="2"/>
      <c r="AS189" s="2"/>
      <c r="AT189" s="2"/>
      <c r="AU189" s="2"/>
      <c r="AV189" s="2"/>
      <c r="AW189" s="2"/>
      <c r="AX189" s="2"/>
      <c r="AY189" s="2"/>
      <c r="AZ189" s="2"/>
      <c r="BA189" s="2"/>
      <c r="BB189" s="2"/>
      <c r="BC189" s="2"/>
      <c r="BD189" s="2"/>
      <c r="BE189" s="2"/>
      <c r="BF189" s="2"/>
      <c r="BG189" s="2"/>
      <c r="BH189" s="2"/>
      <c r="BI189" s="2"/>
      <c r="BJ189" s="2"/>
      <c r="BK189" s="2"/>
      <c r="BL189" s="2"/>
      <c r="BM189" s="2"/>
      <c r="BN189" s="2"/>
      <c r="BO189" s="2"/>
      <c r="BP189" s="2"/>
      <c r="BQ189" s="2"/>
      <c r="BR189" s="2"/>
      <c r="BS189" s="2"/>
      <c r="BT189" s="2"/>
      <c r="BU189" s="2"/>
      <c r="BV189" s="2"/>
      <c r="BW189" s="2"/>
      <c r="BX189" s="2"/>
    </row>
    <row r="190" spans="1:76" ht="15" customHeight="1" thickBot="1">
      <c r="A190" s="250"/>
      <c r="B190" s="2"/>
      <c r="C190" s="751"/>
      <c r="D190" s="887"/>
      <c r="E190" s="758"/>
      <c r="F190" s="909"/>
      <c r="G190" s="387">
        <v>46</v>
      </c>
      <c r="H190" s="743">
        <v>4</v>
      </c>
      <c r="I190" s="36" t="s">
        <v>569</v>
      </c>
      <c r="J190" s="254">
        <f t="shared" si="42"/>
        <v>0</v>
      </c>
      <c r="K190" s="13"/>
      <c r="L190" s="469">
        <v>2310</v>
      </c>
      <c r="M190" s="24">
        <v>7700</v>
      </c>
      <c r="N190" s="102">
        <f t="shared" si="43"/>
        <v>0</v>
      </c>
      <c r="O190"/>
      <c r="X190" s="381"/>
      <c r="Y190" s="32"/>
      <c r="Z190" s="2"/>
      <c r="AA190" s="2"/>
      <c r="AB190" s="2"/>
      <c r="AC190" s="2"/>
      <c r="AD190" s="2"/>
      <c r="AE190" s="2"/>
      <c r="AF190" s="2"/>
      <c r="AG190" s="2"/>
      <c r="AH190" s="2"/>
      <c r="AI190" s="2"/>
      <c r="AJ190" s="2"/>
      <c r="AK190" s="2"/>
      <c r="AL190" s="2"/>
      <c r="AM190" s="2"/>
      <c r="AN190" s="2"/>
      <c r="AO190" s="2"/>
      <c r="AP190" s="2"/>
      <c r="AQ190" s="2"/>
      <c r="AR190" s="2"/>
      <c r="AS190" s="2"/>
      <c r="AT190" s="2"/>
      <c r="AU190" s="2"/>
      <c r="AV190" s="2"/>
      <c r="AW190" s="2"/>
      <c r="AX190" s="2"/>
      <c r="AY190" s="2"/>
      <c r="AZ190" s="2"/>
      <c r="BA190" s="2"/>
      <c r="BB190" s="2"/>
      <c r="BC190" s="2"/>
      <c r="BD190" s="2"/>
      <c r="BE190" s="2"/>
      <c r="BF190" s="2"/>
      <c r="BG190" s="2"/>
      <c r="BH190" s="2"/>
      <c r="BI190" s="2"/>
      <c r="BJ190" s="2"/>
      <c r="BK190" s="2"/>
      <c r="BL190" s="2"/>
      <c r="BM190" s="2"/>
      <c r="BN190" s="2"/>
      <c r="BO190" s="2"/>
      <c r="BP190" s="2"/>
      <c r="BQ190" s="2"/>
      <c r="BR190" s="2"/>
      <c r="BS190" s="2"/>
      <c r="BT190" s="2"/>
      <c r="BU190" s="2"/>
      <c r="BV190" s="2"/>
      <c r="BW190" s="2"/>
      <c r="BX190" s="2"/>
    </row>
    <row r="191" spans="1:76" ht="15" customHeight="1" thickBot="1">
      <c r="A191" s="250"/>
      <c r="B191" s="2"/>
      <c r="C191" s="759"/>
      <c r="D191" s="986"/>
      <c r="E191" s="777"/>
      <c r="F191" s="985"/>
      <c r="G191" s="460">
        <v>48</v>
      </c>
      <c r="H191" s="743"/>
      <c r="I191" s="119" t="s">
        <v>570</v>
      </c>
      <c r="J191" s="257">
        <f t="shared" si="42"/>
        <v>0</v>
      </c>
      <c r="K191" s="238"/>
      <c r="L191" s="373">
        <v>2310</v>
      </c>
      <c r="M191" s="108">
        <v>7700</v>
      </c>
      <c r="N191" s="109">
        <f t="shared" si="43"/>
        <v>0</v>
      </c>
      <c r="O191"/>
      <c r="V191" s="381"/>
      <c r="W191" s="268"/>
      <c r="X191" s="2"/>
      <c r="Y191" s="2"/>
      <c r="Z191" s="2"/>
      <c r="AA191" s="2"/>
      <c r="AB191" s="2"/>
      <c r="AC191" s="2"/>
      <c r="AD191" s="2"/>
      <c r="AE191" s="2"/>
      <c r="AF191" s="2"/>
      <c r="AG191" s="2"/>
      <c r="AH191" s="2"/>
      <c r="AI191" s="2"/>
      <c r="AJ191" s="2"/>
      <c r="AK191" s="2"/>
      <c r="AL191" s="2"/>
      <c r="AM191" s="2"/>
      <c r="AN191" s="2"/>
      <c r="AO191" s="2"/>
      <c r="AP191" s="2"/>
      <c r="AQ191" s="2"/>
      <c r="AR191" s="2"/>
      <c r="AS191" s="2"/>
      <c r="AT191" s="2"/>
      <c r="AU191" s="2"/>
      <c r="AV191" s="2"/>
      <c r="AW191" s="2"/>
      <c r="AX191" s="2"/>
      <c r="AY191" s="2"/>
      <c r="AZ191" s="2"/>
      <c r="BA191" s="2"/>
      <c r="BB191" s="2"/>
      <c r="BC191" s="2"/>
      <c r="BD191" s="2"/>
      <c r="BE191" s="2"/>
      <c r="BF191" s="2"/>
      <c r="BG191" s="2"/>
      <c r="BH191" s="2"/>
      <c r="BI191" s="2"/>
      <c r="BJ191" s="2"/>
      <c r="BK191" s="2"/>
      <c r="BL191" s="2"/>
      <c r="BM191" s="2"/>
      <c r="BN191" s="2"/>
      <c r="BO191" s="2"/>
      <c r="BP191" s="2"/>
      <c r="BQ191" s="2"/>
      <c r="BR191" s="2"/>
      <c r="BS191" s="2"/>
      <c r="BT191" s="2"/>
      <c r="BU191" s="2"/>
      <c r="BV191" s="2"/>
    </row>
    <row r="192" spans="1:76" s="40" customFormat="1" ht="30" customHeight="1" thickBot="1">
      <c r="A192" s="87" t="s">
        <v>27</v>
      </c>
      <c r="B192" s="72"/>
      <c r="C192" s="72"/>
      <c r="D192" s="72"/>
      <c r="E192" s="72"/>
      <c r="F192" s="72"/>
      <c r="G192" s="562" t="s">
        <v>7</v>
      </c>
      <c r="H192" s="743"/>
      <c r="I192" s="562" t="s">
        <v>185</v>
      </c>
      <c r="J192" s="562" t="s">
        <v>412</v>
      </c>
      <c r="K192" s="563" t="s">
        <v>186</v>
      </c>
      <c r="L192" s="564" t="s">
        <v>6</v>
      </c>
      <c r="M192" s="565" t="s">
        <v>5</v>
      </c>
      <c r="N192" s="562" t="s">
        <v>411</v>
      </c>
      <c r="O192" s="72"/>
      <c r="P192" s="72"/>
      <c r="Q192" s="41"/>
      <c r="R192" s="43"/>
      <c r="S192" s="53"/>
    </row>
    <row r="193" spans="1:76" s="40" customFormat="1" ht="15" customHeight="1" thickBot="1">
      <c r="A193" s="72"/>
      <c r="B193" s="72"/>
      <c r="C193" s="834" t="s">
        <v>26</v>
      </c>
      <c r="D193" s="835" t="s">
        <v>25</v>
      </c>
      <c r="E193" s="836" t="s">
        <v>24</v>
      </c>
      <c r="F193" s="830" t="s">
        <v>23</v>
      </c>
      <c r="G193" s="418">
        <v>42</v>
      </c>
      <c r="H193" s="743"/>
      <c r="I193" s="181" t="s">
        <v>398</v>
      </c>
      <c r="J193" s="113">
        <f t="shared" ref="J193:J201" si="44">SUM(0,K193)</f>
        <v>0</v>
      </c>
      <c r="K193" s="358"/>
      <c r="L193" s="568">
        <v>1590</v>
      </c>
      <c r="M193" s="115">
        <v>5300</v>
      </c>
      <c r="N193" s="117">
        <f t="shared" ref="N193:N201" si="45">PRODUCT(J193,L193)</f>
        <v>0</v>
      </c>
      <c r="O193" s="72"/>
      <c r="P193" s="72"/>
      <c r="Q193" s="41"/>
      <c r="R193" s="43"/>
      <c r="S193" s="53"/>
    </row>
    <row r="194" spans="1:76" s="40" customFormat="1" ht="15" customHeight="1" thickBot="1">
      <c r="A194" s="72"/>
      <c r="B194" s="72"/>
      <c r="C194" s="834"/>
      <c r="D194" s="835"/>
      <c r="E194" s="836"/>
      <c r="F194" s="830"/>
      <c r="G194" s="419">
        <v>44</v>
      </c>
      <c r="H194" s="743"/>
      <c r="I194" s="68" t="s">
        <v>399</v>
      </c>
      <c r="J194" s="85">
        <f t="shared" si="44"/>
        <v>0</v>
      </c>
      <c r="K194" s="359"/>
      <c r="L194" s="554">
        <v>1590</v>
      </c>
      <c r="M194" s="24">
        <v>5300</v>
      </c>
      <c r="N194" s="102">
        <f t="shared" si="45"/>
        <v>0</v>
      </c>
      <c r="O194" s="72"/>
      <c r="P194" s="72"/>
      <c r="Q194" s="41"/>
      <c r="R194" s="43"/>
      <c r="S194" s="53"/>
    </row>
    <row r="195" spans="1:76" s="40" customFormat="1" ht="15" customHeight="1" thickBot="1">
      <c r="A195" s="72"/>
      <c r="B195" s="72"/>
      <c r="C195" s="834"/>
      <c r="D195" s="835"/>
      <c r="E195" s="836"/>
      <c r="F195" s="830"/>
      <c r="G195" s="419">
        <v>46</v>
      </c>
      <c r="H195" s="743">
        <v>1</v>
      </c>
      <c r="I195" s="68" t="s">
        <v>400</v>
      </c>
      <c r="J195" s="85">
        <f t="shared" si="44"/>
        <v>0</v>
      </c>
      <c r="K195" s="359"/>
      <c r="L195" s="554">
        <v>1590</v>
      </c>
      <c r="M195" s="24">
        <v>5300</v>
      </c>
      <c r="N195" s="102">
        <f t="shared" si="45"/>
        <v>0</v>
      </c>
      <c r="O195" s="72"/>
      <c r="P195" s="72"/>
      <c r="Q195" s="41"/>
      <c r="R195" s="43"/>
      <c r="S195" s="53"/>
    </row>
    <row r="196" spans="1:76" ht="15" customHeight="1" thickBot="1">
      <c r="A196" s="64"/>
      <c r="B196" s="9"/>
      <c r="C196" s="834"/>
      <c r="D196" s="835"/>
      <c r="E196" s="836"/>
      <c r="F196" s="830"/>
      <c r="G196" s="420">
        <v>48</v>
      </c>
      <c r="H196" s="743">
        <v>4</v>
      </c>
      <c r="I196" s="178" t="s">
        <v>401</v>
      </c>
      <c r="J196" s="106">
        <f t="shared" si="44"/>
        <v>0</v>
      </c>
      <c r="K196" s="360"/>
      <c r="L196" s="373">
        <v>1590</v>
      </c>
      <c r="M196" s="108">
        <v>5300</v>
      </c>
      <c r="N196" s="109">
        <f t="shared" si="45"/>
        <v>0</v>
      </c>
      <c r="O196"/>
    </row>
    <row r="197" spans="1:76" ht="15" customHeight="1" thickBot="1">
      <c r="A197" s="64"/>
      <c r="B197" s="9"/>
      <c r="C197" s="834" t="s">
        <v>22</v>
      </c>
      <c r="D197" s="838" t="s">
        <v>11</v>
      </c>
      <c r="E197" s="836" t="s">
        <v>24</v>
      </c>
      <c r="F197" s="830"/>
      <c r="G197" s="421">
        <v>40</v>
      </c>
      <c r="H197" s="743">
        <v>2</v>
      </c>
      <c r="I197" s="181" t="s">
        <v>402</v>
      </c>
      <c r="J197" s="113">
        <f t="shared" si="44"/>
        <v>0</v>
      </c>
      <c r="K197" s="358"/>
      <c r="L197" s="568">
        <v>1590</v>
      </c>
      <c r="M197" s="115">
        <v>5300</v>
      </c>
      <c r="N197" s="117">
        <f t="shared" si="45"/>
        <v>0</v>
      </c>
      <c r="O197"/>
    </row>
    <row r="198" spans="1:76" ht="15" customHeight="1" thickBot="1">
      <c r="A198" s="64"/>
      <c r="B198" s="9"/>
      <c r="C198" s="834"/>
      <c r="D198" s="838"/>
      <c r="E198" s="836"/>
      <c r="F198" s="830"/>
      <c r="G198" s="422">
        <v>42</v>
      </c>
      <c r="H198" s="743"/>
      <c r="I198" s="68" t="s">
        <v>403</v>
      </c>
      <c r="J198" s="85">
        <f t="shared" si="44"/>
        <v>0</v>
      </c>
      <c r="K198" s="359"/>
      <c r="L198" s="554">
        <v>1590</v>
      </c>
      <c r="M198" s="24">
        <v>5300</v>
      </c>
      <c r="N198" s="102">
        <f t="shared" si="45"/>
        <v>0</v>
      </c>
      <c r="O198"/>
    </row>
    <row r="199" spans="1:76" ht="15" customHeight="1" thickBot="1">
      <c r="A199" s="64"/>
      <c r="B199" s="9"/>
      <c r="C199" s="834"/>
      <c r="D199" s="838"/>
      <c r="E199" s="836"/>
      <c r="F199" s="830"/>
      <c r="G199" s="422">
        <v>44</v>
      </c>
      <c r="H199" s="743">
        <v>8</v>
      </c>
      <c r="I199" s="68" t="s">
        <v>404</v>
      </c>
      <c r="J199" s="85">
        <f t="shared" si="44"/>
        <v>0</v>
      </c>
      <c r="K199" s="359"/>
      <c r="L199" s="554">
        <v>1590</v>
      </c>
      <c r="M199" s="24">
        <v>5300</v>
      </c>
      <c r="N199" s="102">
        <f t="shared" si="45"/>
        <v>0</v>
      </c>
      <c r="O199"/>
    </row>
    <row r="200" spans="1:76" ht="15" customHeight="1" thickBot="1">
      <c r="A200" s="64"/>
      <c r="B200" s="9"/>
      <c r="C200" s="834"/>
      <c r="D200" s="838"/>
      <c r="E200" s="836"/>
      <c r="F200" s="830"/>
      <c r="G200" s="422">
        <v>46</v>
      </c>
      <c r="H200" s="743">
        <v>2</v>
      </c>
      <c r="I200" s="68" t="s">
        <v>405</v>
      </c>
      <c r="J200" s="85">
        <f t="shared" si="44"/>
        <v>0</v>
      </c>
      <c r="K200" s="359"/>
      <c r="L200" s="554">
        <v>1590</v>
      </c>
      <c r="M200" s="24">
        <v>5300</v>
      </c>
      <c r="N200" s="102">
        <f t="shared" si="45"/>
        <v>0</v>
      </c>
      <c r="O200"/>
    </row>
    <row r="201" spans="1:76" s="40" customFormat="1" ht="16.5" customHeight="1" thickBot="1">
      <c r="A201" s="64"/>
      <c r="B201" s="9"/>
      <c r="C201" s="834"/>
      <c r="D201" s="838"/>
      <c r="E201" s="836"/>
      <c r="F201" s="830"/>
      <c r="G201" s="423">
        <v>48</v>
      </c>
      <c r="H201" s="743">
        <v>1</v>
      </c>
      <c r="I201" s="178" t="s">
        <v>406</v>
      </c>
      <c r="J201" s="106">
        <f t="shared" si="44"/>
        <v>0</v>
      </c>
      <c r="K201" s="360"/>
      <c r="L201" s="373">
        <v>1590</v>
      </c>
      <c r="M201" s="108">
        <v>5300</v>
      </c>
      <c r="N201" s="109">
        <f t="shared" si="45"/>
        <v>0</v>
      </c>
      <c r="O201"/>
      <c r="P201"/>
      <c r="Q201"/>
      <c r="R201"/>
      <c r="S201" s="43"/>
    </row>
    <row r="202" spans="1:76" ht="46.5" customHeight="1" thickBot="1">
      <c r="A202" s="780" t="s">
        <v>875</v>
      </c>
      <c r="B202" s="781"/>
      <c r="C202" s="781"/>
      <c r="D202" s="781"/>
      <c r="E202" s="781"/>
      <c r="F202" s="781"/>
      <c r="G202" s="782"/>
      <c r="H202" s="743"/>
      <c r="I202" s="444"/>
      <c r="J202" s="444"/>
      <c r="K202" s="444"/>
      <c r="L202" s="444"/>
      <c r="M202" s="444"/>
      <c r="N202" s="729"/>
      <c r="O202" s="5"/>
      <c r="P202" s="5"/>
      <c r="Z202" s="2"/>
      <c r="AA202" s="2"/>
      <c r="AB202" s="2"/>
      <c r="AC202" s="2"/>
      <c r="AD202" s="2"/>
      <c r="AE202" s="2"/>
      <c r="AF202" s="2"/>
      <c r="AG202" s="2"/>
      <c r="AH202" s="2"/>
      <c r="AI202" s="2"/>
      <c r="AJ202" s="2"/>
      <c r="AK202" s="2"/>
      <c r="AL202" s="2"/>
      <c r="AM202" s="2"/>
      <c r="AN202" s="2"/>
      <c r="AO202" s="2"/>
      <c r="AP202" s="2"/>
      <c r="AQ202" s="2"/>
      <c r="AR202" s="2"/>
      <c r="AS202" s="2"/>
      <c r="AT202" s="2"/>
      <c r="AU202" s="2"/>
      <c r="AV202" s="2"/>
      <c r="AW202" s="2"/>
      <c r="AX202" s="2"/>
      <c r="AY202" s="2"/>
      <c r="AZ202" s="2"/>
      <c r="BA202" s="2"/>
      <c r="BB202" s="2"/>
      <c r="BC202" s="2"/>
      <c r="BD202" s="2"/>
      <c r="BE202" s="2"/>
      <c r="BF202" s="2"/>
      <c r="BG202" s="2"/>
      <c r="BH202" s="2"/>
      <c r="BI202" s="2"/>
      <c r="BJ202" s="2"/>
      <c r="BK202" s="2"/>
      <c r="BL202" s="2"/>
      <c r="BM202" s="2"/>
      <c r="BN202" s="2"/>
      <c r="BO202" s="2"/>
      <c r="BP202" s="2"/>
      <c r="BQ202" s="2"/>
      <c r="BR202" s="2"/>
      <c r="BS202" s="2"/>
      <c r="BT202" s="2"/>
      <c r="BU202" s="2"/>
      <c r="BV202" s="2"/>
      <c r="BW202" s="2"/>
      <c r="BX202" s="2"/>
    </row>
    <row r="203" spans="1:76" ht="46.5" customHeight="1" thickBot="1">
      <c r="A203" s="746" t="s">
        <v>1967</v>
      </c>
      <c r="B203" s="746"/>
      <c r="C203" s="746"/>
      <c r="D203" s="746"/>
      <c r="E203" s="746"/>
      <c r="F203" s="746"/>
      <c r="G203" s="747"/>
      <c r="H203" s="743"/>
      <c r="K203" s="737" t="s">
        <v>186</v>
      </c>
      <c r="L203" s="732" t="s">
        <v>6</v>
      </c>
      <c r="M203" s="735" t="s">
        <v>5</v>
      </c>
      <c r="N203" s="736" t="s">
        <v>411</v>
      </c>
      <c r="O203" s="739"/>
      <c r="P203" s="730"/>
      <c r="Z203" s="2"/>
      <c r="AA203" s="2"/>
      <c r="AB203" s="2"/>
      <c r="AC203" s="2"/>
      <c r="AD203" s="2"/>
      <c r="AE203" s="2"/>
      <c r="AF203" s="2"/>
      <c r="AG203" s="2"/>
      <c r="AH203" s="2"/>
      <c r="AI203" s="2"/>
      <c r="AJ203" s="2"/>
      <c r="AK203" s="2"/>
      <c r="AL203" s="2"/>
      <c r="AM203" s="2"/>
      <c r="AN203" s="2"/>
      <c r="AO203" s="2"/>
      <c r="AP203" s="2"/>
      <c r="AQ203" s="2"/>
      <c r="AR203" s="2"/>
      <c r="AS203" s="2"/>
      <c r="AT203" s="2"/>
      <c r="AU203" s="2"/>
      <c r="AV203" s="2"/>
      <c r="AW203" s="2"/>
      <c r="AX203" s="2"/>
      <c r="AY203" s="2"/>
      <c r="AZ203" s="2"/>
      <c r="BA203" s="2"/>
      <c r="BB203" s="2"/>
      <c r="BC203" s="2"/>
      <c r="BD203" s="2"/>
      <c r="BE203" s="2"/>
      <c r="BF203" s="2"/>
      <c r="BG203" s="2"/>
      <c r="BH203" s="2"/>
      <c r="BI203" s="2"/>
      <c r="BJ203" s="2"/>
      <c r="BK203" s="2"/>
      <c r="BL203" s="2"/>
      <c r="BM203" s="2"/>
      <c r="BN203" s="2"/>
      <c r="BO203" s="2"/>
      <c r="BP203" s="2"/>
      <c r="BQ203" s="2"/>
      <c r="BR203" s="2"/>
      <c r="BS203" s="2"/>
      <c r="BT203" s="2"/>
      <c r="BU203" s="2"/>
      <c r="BV203" s="2"/>
      <c r="BW203" s="2"/>
      <c r="BX203" s="2"/>
    </row>
    <row r="204" spans="1:76" ht="18" customHeight="1" thickBot="1">
      <c r="C204" s="754" t="s">
        <v>1968</v>
      </c>
      <c r="D204" s="757" t="s">
        <v>1969</v>
      </c>
      <c r="E204" s="757"/>
      <c r="F204" s="748" t="s">
        <v>1970</v>
      </c>
      <c r="G204" s="648">
        <v>40</v>
      </c>
      <c r="H204" s="743">
        <v>15</v>
      </c>
      <c r="I204" s="255" t="s">
        <v>1971</v>
      </c>
      <c r="J204" s="113">
        <f t="shared" ref="J204" si="46">SUM(0,K204)</f>
        <v>0</v>
      </c>
      <c r="K204" s="734"/>
      <c r="L204" s="733">
        <v>2070</v>
      </c>
      <c r="M204" s="115">
        <v>6900</v>
      </c>
      <c r="N204" s="731">
        <f t="shared" ref="N204" si="47">PRODUCT(J204,L204)</f>
        <v>0</v>
      </c>
      <c r="O204" s="741" t="s">
        <v>1912</v>
      </c>
      <c r="P204" s="740"/>
      <c r="Q204" s="744"/>
      <c r="R204" s="5"/>
    </row>
    <row r="205" spans="1:76" ht="18" customHeight="1" thickBot="1">
      <c r="C205" s="755"/>
      <c r="D205" s="758"/>
      <c r="E205" s="758"/>
      <c r="F205" s="749"/>
      <c r="G205" s="271">
        <v>42</v>
      </c>
      <c r="H205" s="743">
        <v>16</v>
      </c>
      <c r="I205" s="738" t="s">
        <v>1972</v>
      </c>
      <c r="J205" s="113">
        <f t="shared" ref="J205:J227" si="48">SUM(0,K205)</f>
        <v>0</v>
      </c>
      <c r="K205" s="734"/>
      <c r="L205" s="742">
        <v>2070</v>
      </c>
      <c r="M205" s="115">
        <v>6900</v>
      </c>
      <c r="N205" s="731">
        <f t="shared" ref="N205:N227" si="49">PRODUCT(J205,L205)</f>
        <v>0</v>
      </c>
      <c r="O205" s="739"/>
      <c r="P205" s="740"/>
      <c r="Q205" s="744"/>
      <c r="R205" s="5"/>
    </row>
    <row r="206" spans="1:76" ht="18" customHeight="1" thickBot="1">
      <c r="C206" s="755"/>
      <c r="D206" s="758"/>
      <c r="E206" s="758"/>
      <c r="F206" s="749"/>
      <c r="G206" s="271">
        <v>44</v>
      </c>
      <c r="H206" s="743">
        <v>13</v>
      </c>
      <c r="I206" s="253" t="s">
        <v>1973</v>
      </c>
      <c r="J206" s="113">
        <f t="shared" si="48"/>
        <v>0</v>
      </c>
      <c r="K206" s="734"/>
      <c r="L206" s="742">
        <v>2070</v>
      </c>
      <c r="M206" s="115">
        <v>6900</v>
      </c>
      <c r="N206" s="731">
        <f t="shared" si="49"/>
        <v>0</v>
      </c>
      <c r="O206" s="739"/>
      <c r="P206" s="740"/>
      <c r="Q206" s="744"/>
      <c r="R206" s="5"/>
    </row>
    <row r="207" spans="1:76" ht="18" customHeight="1" thickBot="1">
      <c r="C207" s="755"/>
      <c r="D207" s="758"/>
      <c r="E207" s="758"/>
      <c r="F207" s="749"/>
      <c r="G207" s="271">
        <v>46</v>
      </c>
      <c r="H207" s="743">
        <v>17</v>
      </c>
      <c r="I207" s="253" t="s">
        <v>1974</v>
      </c>
      <c r="J207" s="113">
        <f t="shared" si="48"/>
        <v>0</v>
      </c>
      <c r="K207" s="734"/>
      <c r="L207" s="742">
        <v>2070</v>
      </c>
      <c r="M207" s="115">
        <v>6900</v>
      </c>
      <c r="N207" s="731">
        <f t="shared" si="49"/>
        <v>0</v>
      </c>
      <c r="O207" s="741"/>
      <c r="P207" s="740"/>
      <c r="Q207" s="580"/>
      <c r="R207" s="5"/>
    </row>
    <row r="208" spans="1:76" ht="18" customHeight="1" thickBot="1">
      <c r="C208" s="755"/>
      <c r="D208" s="758"/>
      <c r="E208" s="758"/>
      <c r="F208" s="749"/>
      <c r="G208" s="271">
        <v>48</v>
      </c>
      <c r="H208" s="743">
        <v>7</v>
      </c>
      <c r="I208" s="253" t="s">
        <v>1975</v>
      </c>
      <c r="J208" s="113">
        <f t="shared" si="48"/>
        <v>0</v>
      </c>
      <c r="K208" s="734"/>
      <c r="L208" s="742">
        <v>2070</v>
      </c>
      <c r="M208" s="115">
        <v>6900</v>
      </c>
      <c r="N208" s="731">
        <f t="shared" si="49"/>
        <v>0</v>
      </c>
      <c r="O208" s="739"/>
      <c r="P208" s="740"/>
      <c r="Q208" s="580"/>
      <c r="R208" s="5"/>
    </row>
    <row r="209" spans="3:18" ht="18" customHeight="1" thickBot="1">
      <c r="C209" s="756"/>
      <c r="D209" s="758"/>
      <c r="E209" s="758"/>
      <c r="F209" s="749"/>
      <c r="G209" s="271">
        <v>50</v>
      </c>
      <c r="H209" s="743">
        <v>4</v>
      </c>
      <c r="I209" s="253" t="s">
        <v>1976</v>
      </c>
      <c r="J209" s="113">
        <f t="shared" si="48"/>
        <v>0</v>
      </c>
      <c r="K209" s="734"/>
      <c r="L209" s="742">
        <v>2070</v>
      </c>
      <c r="M209" s="115">
        <v>6900</v>
      </c>
      <c r="N209" s="731">
        <f t="shared" si="49"/>
        <v>0</v>
      </c>
      <c r="O209" s="739"/>
      <c r="P209" s="740"/>
      <c r="Q209" s="5"/>
      <c r="R209" s="5"/>
    </row>
    <row r="210" spans="3:18" ht="18" customHeight="1" thickBot="1">
      <c r="C210" s="751" t="s">
        <v>1977</v>
      </c>
      <c r="D210" s="753" t="s">
        <v>1978</v>
      </c>
      <c r="E210" s="753"/>
      <c r="F210" s="749"/>
      <c r="G210" s="272">
        <v>40</v>
      </c>
      <c r="H210" s="743">
        <v>9</v>
      </c>
      <c r="I210" s="253" t="s">
        <v>1979</v>
      </c>
      <c r="J210" s="113">
        <f t="shared" si="48"/>
        <v>0</v>
      </c>
      <c r="K210" s="734"/>
      <c r="L210" s="742">
        <v>2070</v>
      </c>
      <c r="M210" s="115">
        <v>6900</v>
      </c>
      <c r="N210" s="731">
        <f t="shared" si="49"/>
        <v>0</v>
      </c>
      <c r="O210" s="739"/>
      <c r="P210" s="740"/>
      <c r="Q210" s="745"/>
      <c r="R210" s="5"/>
    </row>
    <row r="211" spans="3:18" ht="18" customHeight="1" thickBot="1">
      <c r="C211" s="751"/>
      <c r="D211" s="753"/>
      <c r="E211" s="753"/>
      <c r="F211" s="749"/>
      <c r="G211" s="272">
        <v>42</v>
      </c>
      <c r="H211" s="743">
        <v>21</v>
      </c>
      <c r="I211" s="253" t="s">
        <v>1980</v>
      </c>
      <c r="J211" s="113">
        <f t="shared" si="48"/>
        <v>0</v>
      </c>
      <c r="K211" s="734"/>
      <c r="L211" s="742">
        <v>2070</v>
      </c>
      <c r="M211" s="115">
        <v>6900</v>
      </c>
      <c r="N211" s="731">
        <f t="shared" si="49"/>
        <v>0</v>
      </c>
      <c r="O211" s="739"/>
      <c r="P211" s="740"/>
      <c r="Q211" s="745"/>
      <c r="R211" s="5"/>
    </row>
    <row r="212" spans="3:18" ht="18" customHeight="1" thickBot="1">
      <c r="C212" s="751"/>
      <c r="D212" s="753"/>
      <c r="E212" s="753"/>
      <c r="F212" s="749"/>
      <c r="G212" s="272">
        <v>44</v>
      </c>
      <c r="H212" s="743">
        <v>19</v>
      </c>
      <c r="I212" s="253" t="s">
        <v>1981</v>
      </c>
      <c r="J212" s="113">
        <f t="shared" si="48"/>
        <v>0</v>
      </c>
      <c r="K212" s="734"/>
      <c r="L212" s="742">
        <v>2070</v>
      </c>
      <c r="M212" s="115">
        <v>6900</v>
      </c>
      <c r="N212" s="731">
        <f t="shared" si="49"/>
        <v>0</v>
      </c>
      <c r="O212" s="739"/>
      <c r="P212" s="740"/>
      <c r="Q212" s="745"/>
      <c r="R212" s="5"/>
    </row>
    <row r="213" spans="3:18" ht="18" customHeight="1" thickBot="1">
      <c r="C213" s="751"/>
      <c r="D213" s="753"/>
      <c r="E213" s="753"/>
      <c r="F213" s="749"/>
      <c r="G213" s="272">
        <v>46</v>
      </c>
      <c r="H213" s="743">
        <v>20</v>
      </c>
      <c r="I213" s="253" t="s">
        <v>1982</v>
      </c>
      <c r="J213" s="113">
        <f t="shared" si="48"/>
        <v>0</v>
      </c>
      <c r="K213" s="734"/>
      <c r="L213" s="742">
        <v>2070</v>
      </c>
      <c r="M213" s="115">
        <v>6900</v>
      </c>
      <c r="N213" s="731">
        <f t="shared" si="49"/>
        <v>0</v>
      </c>
      <c r="O213" s="739"/>
      <c r="P213" s="740"/>
      <c r="Q213" s="580"/>
      <c r="R213" s="5"/>
    </row>
    <row r="214" spans="3:18" ht="18" customHeight="1" thickBot="1">
      <c r="C214" s="751"/>
      <c r="D214" s="753"/>
      <c r="E214" s="753"/>
      <c r="F214" s="749"/>
      <c r="G214" s="272">
        <v>48</v>
      </c>
      <c r="H214" s="743">
        <v>10</v>
      </c>
      <c r="I214" s="253" t="s">
        <v>1983</v>
      </c>
      <c r="J214" s="113">
        <f t="shared" si="48"/>
        <v>0</v>
      </c>
      <c r="K214" s="734"/>
      <c r="L214" s="742">
        <v>2070</v>
      </c>
      <c r="M214" s="115">
        <v>6900</v>
      </c>
      <c r="N214" s="731">
        <f t="shared" si="49"/>
        <v>0</v>
      </c>
      <c r="O214" s="739"/>
      <c r="P214" s="740"/>
      <c r="Q214" s="5"/>
      <c r="R214" s="5"/>
    </row>
    <row r="215" spans="3:18" ht="18" customHeight="1" thickBot="1">
      <c r="C215" s="751"/>
      <c r="D215" s="753"/>
      <c r="E215" s="753"/>
      <c r="F215" s="750"/>
      <c r="G215" s="272">
        <v>50</v>
      </c>
      <c r="H215" s="743">
        <v>6</v>
      </c>
      <c r="I215" s="253" t="s">
        <v>1984</v>
      </c>
      <c r="J215" s="113">
        <f t="shared" si="48"/>
        <v>0</v>
      </c>
      <c r="K215" s="734"/>
      <c r="L215" s="742">
        <v>2070</v>
      </c>
      <c r="M215" s="115">
        <v>6900</v>
      </c>
      <c r="N215" s="731">
        <f t="shared" si="49"/>
        <v>0</v>
      </c>
      <c r="O215" s="739"/>
      <c r="P215" s="740"/>
      <c r="Q215" s="5"/>
      <c r="R215" s="5"/>
    </row>
    <row r="216" spans="3:18" ht="18" customHeight="1" thickBot="1">
      <c r="C216" s="754" t="s">
        <v>1985</v>
      </c>
      <c r="D216" s="757" t="s">
        <v>1986</v>
      </c>
      <c r="E216" s="757"/>
      <c r="F216" s="748" t="s">
        <v>1970</v>
      </c>
      <c r="G216" s="648">
        <v>40</v>
      </c>
      <c r="H216" s="743">
        <v>12</v>
      </c>
      <c r="I216" s="255" t="s">
        <v>1987</v>
      </c>
      <c r="J216" s="113">
        <f t="shared" si="48"/>
        <v>0</v>
      </c>
      <c r="K216" s="734"/>
      <c r="L216" s="742">
        <v>2070</v>
      </c>
      <c r="M216" s="115">
        <v>6900</v>
      </c>
      <c r="N216" s="731">
        <f t="shared" si="49"/>
        <v>0</v>
      </c>
      <c r="O216" s="739"/>
      <c r="P216" s="740"/>
      <c r="Q216" s="744"/>
      <c r="R216" s="5"/>
    </row>
    <row r="217" spans="3:18" ht="18" customHeight="1" thickBot="1">
      <c r="C217" s="755"/>
      <c r="D217" s="758"/>
      <c r="E217" s="758"/>
      <c r="F217" s="749"/>
      <c r="G217" s="271">
        <v>42</v>
      </c>
      <c r="H217" s="743">
        <v>13</v>
      </c>
      <c r="I217" s="738" t="s">
        <v>1988</v>
      </c>
      <c r="J217" s="113">
        <f t="shared" si="48"/>
        <v>0</v>
      </c>
      <c r="K217" s="734"/>
      <c r="L217" s="742">
        <v>2070</v>
      </c>
      <c r="M217" s="115">
        <v>6900</v>
      </c>
      <c r="N217" s="731">
        <f t="shared" si="49"/>
        <v>0</v>
      </c>
      <c r="O217" s="739"/>
      <c r="P217" s="740"/>
      <c r="Q217" s="744"/>
      <c r="R217" s="5"/>
    </row>
    <row r="218" spans="3:18" ht="18" customHeight="1" thickBot="1">
      <c r="C218" s="755"/>
      <c r="D218" s="758"/>
      <c r="E218" s="758"/>
      <c r="F218" s="749"/>
      <c r="G218" s="271">
        <v>44</v>
      </c>
      <c r="H218" s="743">
        <v>12</v>
      </c>
      <c r="I218" s="253" t="s">
        <v>1989</v>
      </c>
      <c r="J218" s="113">
        <f t="shared" si="48"/>
        <v>0</v>
      </c>
      <c r="K218" s="734"/>
      <c r="L218" s="742">
        <v>2070</v>
      </c>
      <c r="M218" s="115">
        <v>6900</v>
      </c>
      <c r="N218" s="731">
        <f t="shared" si="49"/>
        <v>0</v>
      </c>
      <c r="O218" s="739"/>
      <c r="P218" s="740"/>
      <c r="Q218" s="744"/>
      <c r="R218" s="5"/>
    </row>
    <row r="219" spans="3:18" ht="18" customHeight="1" thickBot="1">
      <c r="C219" s="755"/>
      <c r="D219" s="758"/>
      <c r="E219" s="758"/>
      <c r="F219" s="749"/>
      <c r="G219" s="271">
        <v>46</v>
      </c>
      <c r="H219" s="743">
        <v>17</v>
      </c>
      <c r="I219" s="253" t="s">
        <v>1990</v>
      </c>
      <c r="J219" s="113">
        <f t="shared" si="48"/>
        <v>0</v>
      </c>
      <c r="K219" s="734"/>
      <c r="L219" s="742">
        <v>2070</v>
      </c>
      <c r="M219" s="115">
        <v>6900</v>
      </c>
      <c r="N219" s="731">
        <f t="shared" si="49"/>
        <v>0</v>
      </c>
      <c r="O219" s="739"/>
      <c r="P219" s="740"/>
      <c r="Q219" s="580"/>
      <c r="R219" s="5"/>
    </row>
    <row r="220" spans="3:18" ht="18" customHeight="1" thickBot="1">
      <c r="C220" s="755"/>
      <c r="D220" s="758"/>
      <c r="E220" s="758"/>
      <c r="F220" s="749"/>
      <c r="G220" s="271">
        <v>48</v>
      </c>
      <c r="H220" s="743">
        <v>4</v>
      </c>
      <c r="I220" s="253" t="s">
        <v>1991</v>
      </c>
      <c r="J220" s="113">
        <f t="shared" si="48"/>
        <v>0</v>
      </c>
      <c r="K220" s="734"/>
      <c r="L220" s="742">
        <v>2070</v>
      </c>
      <c r="M220" s="115">
        <v>6900</v>
      </c>
      <c r="N220" s="731">
        <f t="shared" si="49"/>
        <v>0</v>
      </c>
      <c r="O220" s="739"/>
      <c r="P220" s="740"/>
      <c r="Q220" s="580"/>
      <c r="R220" s="5"/>
    </row>
    <row r="221" spans="3:18" ht="18" customHeight="1" thickBot="1">
      <c r="C221" s="756"/>
      <c r="D221" s="758"/>
      <c r="E221" s="758"/>
      <c r="F221" s="749"/>
      <c r="G221" s="271">
        <v>50</v>
      </c>
      <c r="H221" s="743">
        <v>7</v>
      </c>
      <c r="I221" s="253" t="s">
        <v>1992</v>
      </c>
      <c r="J221" s="113">
        <f t="shared" si="48"/>
        <v>0</v>
      </c>
      <c r="K221" s="734"/>
      <c r="L221" s="742">
        <v>2070</v>
      </c>
      <c r="M221" s="115">
        <v>6900</v>
      </c>
      <c r="N221" s="731">
        <f t="shared" si="49"/>
        <v>0</v>
      </c>
      <c r="O221" s="739"/>
      <c r="P221" s="740"/>
      <c r="Q221" s="5"/>
      <c r="R221" s="5"/>
    </row>
    <row r="222" spans="3:18" ht="18" customHeight="1" thickBot="1">
      <c r="C222" s="751" t="s">
        <v>1993</v>
      </c>
      <c r="D222" s="753" t="s">
        <v>1994</v>
      </c>
      <c r="E222" s="753"/>
      <c r="F222" s="749"/>
      <c r="G222" s="272">
        <v>40</v>
      </c>
      <c r="H222" s="743">
        <v>14</v>
      </c>
      <c r="I222" s="253" t="s">
        <v>1995</v>
      </c>
      <c r="J222" s="113">
        <f t="shared" si="48"/>
        <v>0</v>
      </c>
      <c r="K222" s="734"/>
      <c r="L222" s="742">
        <v>2070</v>
      </c>
      <c r="M222" s="115">
        <v>6900</v>
      </c>
      <c r="N222" s="731">
        <f t="shared" si="49"/>
        <v>0</v>
      </c>
      <c r="O222" s="739"/>
      <c r="P222" s="740"/>
      <c r="Q222" s="745"/>
      <c r="R222" s="5"/>
    </row>
    <row r="223" spans="3:18" ht="18" customHeight="1" thickBot="1">
      <c r="C223" s="751"/>
      <c r="D223" s="753"/>
      <c r="E223" s="753"/>
      <c r="F223" s="749"/>
      <c r="G223" s="272">
        <v>42</v>
      </c>
      <c r="H223" s="743">
        <v>22</v>
      </c>
      <c r="I223" s="253" t="s">
        <v>1996</v>
      </c>
      <c r="J223" s="113">
        <f t="shared" si="48"/>
        <v>0</v>
      </c>
      <c r="K223" s="734"/>
      <c r="L223" s="742">
        <v>2070</v>
      </c>
      <c r="M223" s="115">
        <v>6900</v>
      </c>
      <c r="N223" s="731">
        <f t="shared" si="49"/>
        <v>0</v>
      </c>
      <c r="O223" s="739"/>
      <c r="P223" s="740"/>
      <c r="Q223" s="745"/>
      <c r="R223" s="5"/>
    </row>
    <row r="224" spans="3:18" ht="18" customHeight="1" thickBot="1">
      <c r="C224" s="751"/>
      <c r="D224" s="753"/>
      <c r="E224" s="753"/>
      <c r="F224" s="749"/>
      <c r="G224" s="272">
        <v>44</v>
      </c>
      <c r="H224" s="743">
        <v>20</v>
      </c>
      <c r="I224" s="253" t="s">
        <v>1997</v>
      </c>
      <c r="J224" s="113">
        <f t="shared" si="48"/>
        <v>0</v>
      </c>
      <c r="K224" s="734"/>
      <c r="L224" s="742">
        <v>2070</v>
      </c>
      <c r="M224" s="115">
        <v>6900</v>
      </c>
      <c r="N224" s="731">
        <f t="shared" si="49"/>
        <v>0</v>
      </c>
      <c r="O224" s="739"/>
      <c r="P224" s="740"/>
      <c r="Q224" s="745"/>
      <c r="R224" s="5"/>
    </row>
    <row r="225" spans="1:76" ht="18" customHeight="1" thickBot="1">
      <c r="C225" s="751"/>
      <c r="D225" s="753"/>
      <c r="E225" s="753"/>
      <c r="F225" s="749"/>
      <c r="G225" s="272">
        <v>46</v>
      </c>
      <c r="H225" s="743">
        <v>27</v>
      </c>
      <c r="I225" s="253" t="s">
        <v>1998</v>
      </c>
      <c r="J225" s="113">
        <f t="shared" si="48"/>
        <v>0</v>
      </c>
      <c r="K225" s="734"/>
      <c r="L225" s="742">
        <v>2070</v>
      </c>
      <c r="M225" s="115">
        <v>6900</v>
      </c>
      <c r="N225" s="731">
        <f t="shared" si="49"/>
        <v>0</v>
      </c>
      <c r="O225" s="739"/>
      <c r="P225" s="740"/>
      <c r="Q225" s="580"/>
      <c r="R225" s="5"/>
    </row>
    <row r="226" spans="1:76" ht="18" customHeight="1" thickBot="1">
      <c r="C226" s="751"/>
      <c r="D226" s="753"/>
      <c r="E226" s="753"/>
      <c r="F226" s="749"/>
      <c r="G226" s="272">
        <v>48</v>
      </c>
      <c r="H226" s="743">
        <v>14</v>
      </c>
      <c r="I226" s="253" t="s">
        <v>1999</v>
      </c>
      <c r="J226" s="113">
        <f t="shared" si="48"/>
        <v>0</v>
      </c>
      <c r="K226" s="734"/>
      <c r="L226" s="742">
        <v>2070</v>
      </c>
      <c r="M226" s="115">
        <v>6900</v>
      </c>
      <c r="N226" s="731">
        <f t="shared" si="49"/>
        <v>0</v>
      </c>
      <c r="O226" s="739"/>
      <c r="P226" s="740"/>
      <c r="Q226" s="5"/>
      <c r="R226" s="5"/>
    </row>
    <row r="227" spans="1:76" ht="18" customHeight="1" thickBot="1">
      <c r="C227" s="759"/>
      <c r="D227" s="760"/>
      <c r="E227" s="760"/>
      <c r="F227" s="752"/>
      <c r="G227" s="650">
        <v>50</v>
      </c>
      <c r="H227" s="743">
        <v>5</v>
      </c>
      <c r="I227" s="105" t="s">
        <v>2000</v>
      </c>
      <c r="J227" s="138">
        <f t="shared" si="48"/>
        <v>0</v>
      </c>
      <c r="K227" s="136"/>
      <c r="L227" s="742">
        <v>2070</v>
      </c>
      <c r="M227" s="140">
        <v>6900</v>
      </c>
      <c r="N227" s="141">
        <f t="shared" si="49"/>
        <v>0</v>
      </c>
      <c r="O227" s="739"/>
      <c r="P227" s="740"/>
      <c r="Q227" s="5"/>
      <c r="R227" s="5"/>
    </row>
    <row r="228" spans="1:76" ht="46.5" customHeight="1" thickBot="1">
      <c r="A228" s="863" t="s">
        <v>1316</v>
      </c>
      <c r="B228" s="863"/>
      <c r="C228" s="864"/>
      <c r="D228" s="864"/>
      <c r="E228" s="864"/>
      <c r="F228" s="864"/>
      <c r="G228" s="728"/>
      <c r="H228" s="743"/>
      <c r="I228" s="449"/>
      <c r="J228" s="449"/>
      <c r="K228" s="279" t="s">
        <v>186</v>
      </c>
      <c r="L228" s="110" t="s">
        <v>6</v>
      </c>
      <c r="M228" s="280" t="s">
        <v>5</v>
      </c>
      <c r="N228" s="727"/>
      <c r="O228" s="5"/>
      <c r="P228" s="5"/>
      <c r="Z228" s="2"/>
      <c r="AA228" s="2"/>
      <c r="AB228" s="2"/>
      <c r="AC228" s="2"/>
      <c r="AD228" s="2"/>
      <c r="AE228" s="2"/>
      <c r="AF228" s="2"/>
      <c r="AG228" s="2"/>
      <c r="AH228" s="2"/>
      <c r="AI228" s="2"/>
      <c r="AJ228" s="2"/>
      <c r="AK228" s="2"/>
      <c r="AL228" s="2"/>
      <c r="AM228" s="2"/>
      <c r="AN228" s="2"/>
      <c r="AO228" s="2"/>
      <c r="AP228" s="2"/>
      <c r="AQ228" s="2"/>
      <c r="AR228" s="2"/>
      <c r="AS228" s="2"/>
      <c r="AT228" s="2"/>
      <c r="AU228" s="2"/>
      <c r="AV228" s="2"/>
      <c r="AW228" s="2"/>
      <c r="AX228" s="2"/>
      <c r="AY228" s="2"/>
      <c r="AZ228" s="2"/>
      <c r="BA228" s="2"/>
      <c r="BB228" s="2"/>
      <c r="BC228" s="2"/>
      <c r="BD228" s="2"/>
      <c r="BE228" s="2"/>
      <c r="BF228" s="2"/>
      <c r="BG228" s="2"/>
      <c r="BH228" s="2"/>
      <c r="BI228" s="2"/>
      <c r="BJ228" s="2"/>
      <c r="BK228" s="2"/>
      <c r="BL228" s="2"/>
      <c r="BM228" s="2"/>
      <c r="BN228" s="2"/>
      <c r="BO228" s="2"/>
      <c r="BP228" s="2"/>
      <c r="BQ228" s="2"/>
      <c r="BR228" s="2"/>
      <c r="BS228" s="2"/>
      <c r="BT228" s="2"/>
      <c r="BU228" s="2"/>
      <c r="BV228" s="2"/>
      <c r="BW228" s="2"/>
      <c r="BX228" s="2"/>
    </row>
    <row r="229" spans="1:76" ht="15" customHeight="1" thickBot="1">
      <c r="A229" s="250"/>
      <c r="B229" s="2"/>
      <c r="C229" s="765" t="s">
        <v>1315</v>
      </c>
      <c r="D229" s="837" t="s">
        <v>1316</v>
      </c>
      <c r="E229" s="800"/>
      <c r="F229" s="753" t="s">
        <v>1317</v>
      </c>
      <c r="G229" s="252">
        <v>40</v>
      </c>
      <c r="H229" s="743"/>
      <c r="I229" s="253" t="s">
        <v>1322</v>
      </c>
      <c r="J229" s="288">
        <f>SUM(0,K229)</f>
        <v>0</v>
      </c>
      <c r="K229" s="373"/>
      <c r="L229" s="570">
        <v>2370</v>
      </c>
      <c r="M229" s="238">
        <v>7900</v>
      </c>
      <c r="N229" s="626">
        <f t="shared" ref="N229:N230" si="50">PRODUCT(J229,L229)</f>
        <v>0</v>
      </c>
      <c r="O229" s="745"/>
      <c r="P229" s="625"/>
      <c r="X229" s="2"/>
      <c r="Y229" s="2"/>
      <c r="Z229" s="2"/>
      <c r="AA229" s="2"/>
      <c r="AB229" s="2"/>
      <c r="AC229" s="2"/>
      <c r="AD229" s="2"/>
      <c r="AE229" s="2"/>
      <c r="AF229" s="2"/>
      <c r="AG229" s="2"/>
      <c r="AH229" s="2"/>
      <c r="AI229" s="2"/>
      <c r="AJ229" s="2"/>
      <c r="AK229" s="2"/>
      <c r="AL229" s="2"/>
      <c r="AM229" s="2"/>
      <c r="AN229" s="2"/>
      <c r="AO229" s="2"/>
      <c r="AP229" s="2"/>
      <c r="AQ229" s="2"/>
      <c r="AR229" s="2"/>
      <c r="AS229" s="2"/>
      <c r="AT229" s="2"/>
      <c r="AU229" s="2"/>
      <c r="AV229" s="2"/>
      <c r="AW229" s="2"/>
      <c r="AX229" s="2"/>
      <c r="AY229" s="2"/>
      <c r="AZ229" s="2"/>
      <c r="BA229" s="2"/>
      <c r="BB229" s="2"/>
      <c r="BC229" s="2"/>
      <c r="BD229" s="2"/>
      <c r="BE229" s="2"/>
      <c r="BF229" s="2"/>
      <c r="BG229" s="2"/>
      <c r="BH229" s="2"/>
      <c r="BI229" s="2"/>
      <c r="BJ229" s="2"/>
      <c r="BK229" s="2"/>
      <c r="BL229" s="2"/>
      <c r="BM229" s="2"/>
      <c r="BN229" s="2"/>
      <c r="BO229" s="2"/>
      <c r="BP229" s="2"/>
      <c r="BQ229" s="2"/>
      <c r="BR229" s="2"/>
      <c r="BS229" s="2"/>
      <c r="BT229" s="2"/>
      <c r="BU229" s="2"/>
      <c r="BV229" s="2"/>
    </row>
    <row r="230" spans="1:76" ht="15" customHeight="1" thickBot="1">
      <c r="A230" s="250"/>
      <c r="B230" s="2"/>
      <c r="C230" s="765"/>
      <c r="D230" s="837"/>
      <c r="E230" s="800"/>
      <c r="F230" s="753"/>
      <c r="G230" s="252">
        <v>42</v>
      </c>
      <c r="H230" s="743">
        <v>12</v>
      </c>
      <c r="I230" s="253" t="s">
        <v>1323</v>
      </c>
      <c r="J230" s="288">
        <f>SUM(0,K230)</f>
        <v>0</v>
      </c>
      <c r="K230" s="373"/>
      <c r="L230" s="570">
        <v>2370</v>
      </c>
      <c r="M230" s="238">
        <v>7900</v>
      </c>
      <c r="N230" s="626">
        <f t="shared" si="50"/>
        <v>0</v>
      </c>
      <c r="O230" s="745"/>
      <c r="P230" s="625"/>
      <c r="X230" s="2"/>
      <c r="Y230" s="2"/>
      <c r="Z230" s="2"/>
      <c r="AA230" s="2"/>
      <c r="AB230" s="2"/>
      <c r="AC230" s="2"/>
      <c r="AD230" s="2"/>
      <c r="AE230" s="2"/>
      <c r="AF230" s="2"/>
      <c r="AG230" s="2"/>
      <c r="AH230" s="2"/>
      <c r="AI230" s="2"/>
      <c r="AJ230" s="2"/>
      <c r="AK230" s="2"/>
      <c r="AL230" s="2"/>
      <c r="AM230" s="2"/>
      <c r="AN230" s="2"/>
      <c r="AO230" s="2"/>
      <c r="AP230" s="2"/>
      <c r="AQ230" s="2"/>
      <c r="AR230" s="2"/>
      <c r="AS230" s="2"/>
      <c r="AT230" s="2"/>
      <c r="AU230" s="2"/>
      <c r="AV230" s="2"/>
      <c r="AW230" s="2"/>
      <c r="AX230" s="2"/>
      <c r="AY230" s="2"/>
      <c r="AZ230" s="2"/>
      <c r="BA230" s="2"/>
      <c r="BB230" s="2"/>
      <c r="BC230" s="2"/>
      <c r="BD230" s="2"/>
      <c r="BE230" s="2"/>
      <c r="BF230" s="2"/>
      <c r="BG230" s="2"/>
      <c r="BH230" s="2"/>
      <c r="BI230" s="2"/>
      <c r="BJ230" s="2"/>
      <c r="BK230" s="2"/>
      <c r="BL230" s="2"/>
      <c r="BM230" s="2"/>
      <c r="BN230" s="2"/>
      <c r="BO230" s="2"/>
      <c r="BP230" s="2"/>
      <c r="BQ230" s="2"/>
      <c r="BR230" s="2"/>
      <c r="BS230" s="2"/>
      <c r="BT230" s="2"/>
      <c r="BU230" s="2"/>
      <c r="BV230" s="2"/>
    </row>
    <row r="231" spans="1:76" ht="15" customHeight="1" thickBot="1">
      <c r="A231" s="250"/>
      <c r="B231" s="2"/>
      <c r="C231" s="765"/>
      <c r="D231" s="837"/>
      <c r="E231" s="800"/>
      <c r="F231" s="753"/>
      <c r="G231" s="252">
        <v>44</v>
      </c>
      <c r="H231" s="743">
        <v>9</v>
      </c>
      <c r="I231" s="253" t="s">
        <v>1324</v>
      </c>
      <c r="J231" s="288">
        <f>SUM(0,K231)</f>
        <v>0</v>
      </c>
      <c r="K231" s="373"/>
      <c r="L231" s="570">
        <v>2370</v>
      </c>
      <c r="M231" s="238">
        <v>7900</v>
      </c>
      <c r="N231" s="626">
        <f t="shared" ref="N231:N235" si="51">PRODUCT(J231,L231)</f>
        <v>0</v>
      </c>
      <c r="O231" s="745"/>
      <c r="P231" s="625"/>
      <c r="X231" s="2"/>
      <c r="Y231" s="2"/>
      <c r="Z231" s="2"/>
      <c r="AA231" s="2"/>
      <c r="AB231" s="2"/>
      <c r="AC231" s="2"/>
      <c r="AD231" s="2"/>
      <c r="AE231" s="2"/>
      <c r="AF231" s="2"/>
      <c r="AG231" s="2"/>
      <c r="AH231" s="2"/>
      <c r="AI231" s="2"/>
      <c r="AJ231" s="2"/>
      <c r="AK231" s="2"/>
      <c r="AL231" s="2"/>
      <c r="AM231" s="2"/>
      <c r="AN231" s="2"/>
      <c r="AO231" s="2"/>
      <c r="AP231" s="2"/>
      <c r="AQ231" s="2"/>
      <c r="AR231" s="2"/>
      <c r="AS231" s="2"/>
      <c r="AT231" s="2"/>
      <c r="AU231" s="2"/>
      <c r="AV231" s="2"/>
      <c r="AW231" s="2"/>
      <c r="AX231" s="2"/>
      <c r="AY231" s="2"/>
      <c r="AZ231" s="2"/>
      <c r="BA231" s="2"/>
      <c r="BB231" s="2"/>
      <c r="BC231" s="2"/>
      <c r="BD231" s="2"/>
      <c r="BE231" s="2"/>
      <c r="BF231" s="2"/>
      <c r="BG231" s="2"/>
      <c r="BH231" s="2"/>
      <c r="BI231" s="2"/>
      <c r="BJ231" s="2"/>
      <c r="BK231" s="2"/>
      <c r="BL231" s="2"/>
      <c r="BM231" s="2"/>
      <c r="BN231" s="2"/>
      <c r="BO231" s="2"/>
      <c r="BP231" s="2"/>
      <c r="BQ231" s="2"/>
      <c r="BR231" s="2"/>
      <c r="BS231" s="2"/>
      <c r="BT231" s="2"/>
      <c r="BU231" s="2"/>
      <c r="BV231" s="2"/>
    </row>
    <row r="232" spans="1:76" ht="15" customHeight="1" thickBot="1">
      <c r="A232" s="250"/>
      <c r="B232" s="2"/>
      <c r="C232" s="765"/>
      <c r="D232" s="837"/>
      <c r="E232" s="800"/>
      <c r="F232" s="753"/>
      <c r="G232" s="252">
        <v>46</v>
      </c>
      <c r="H232" s="743">
        <v>31</v>
      </c>
      <c r="I232" s="253" t="s">
        <v>1325</v>
      </c>
      <c r="J232" s="288">
        <f>SUM(0,K232)</f>
        <v>0</v>
      </c>
      <c r="K232" s="373"/>
      <c r="L232" s="570">
        <v>2370</v>
      </c>
      <c r="M232" s="238">
        <v>7900</v>
      </c>
      <c r="N232" s="626">
        <f t="shared" si="51"/>
        <v>0</v>
      </c>
      <c r="O232" s="625"/>
      <c r="P232" s="625"/>
      <c r="X232" s="2"/>
      <c r="Y232" s="2"/>
      <c r="Z232" s="2"/>
      <c r="AA232" s="2"/>
      <c r="AB232" s="2"/>
      <c r="AC232" s="2"/>
      <c r="AD232" s="2"/>
      <c r="AE232" s="2"/>
      <c r="AF232" s="2"/>
      <c r="AG232" s="2"/>
      <c r="AH232" s="2"/>
      <c r="AI232" s="2"/>
      <c r="AJ232" s="2"/>
      <c r="AK232" s="2"/>
      <c r="AL232" s="2"/>
      <c r="AM232" s="2"/>
      <c r="AN232" s="2"/>
      <c r="AO232" s="2"/>
      <c r="AP232" s="2"/>
      <c r="AQ232" s="2"/>
      <c r="AR232" s="2"/>
      <c r="AS232" s="2"/>
      <c r="AT232" s="2"/>
      <c r="AU232" s="2"/>
      <c r="AV232" s="2"/>
      <c r="AW232" s="2"/>
      <c r="AX232" s="2"/>
      <c r="AY232" s="2"/>
      <c r="AZ232" s="2"/>
      <c r="BA232" s="2"/>
      <c r="BB232" s="2"/>
      <c r="BC232" s="2"/>
      <c r="BD232" s="2"/>
      <c r="BE232" s="2"/>
      <c r="BF232" s="2"/>
      <c r="BG232" s="2"/>
      <c r="BH232" s="2"/>
      <c r="BI232" s="2"/>
      <c r="BJ232" s="2"/>
      <c r="BK232" s="2"/>
      <c r="BL232" s="2"/>
      <c r="BM232" s="2"/>
      <c r="BN232" s="2"/>
      <c r="BO232" s="2"/>
      <c r="BP232" s="2"/>
      <c r="BQ232" s="2"/>
      <c r="BR232" s="2"/>
      <c r="BS232" s="2"/>
      <c r="BT232" s="2"/>
      <c r="BU232" s="2"/>
      <c r="BV232" s="2"/>
    </row>
    <row r="233" spans="1:76" ht="15" customHeight="1" thickBot="1">
      <c r="A233" s="250"/>
      <c r="B233" s="2"/>
      <c r="C233" s="765"/>
      <c r="D233" s="837"/>
      <c r="E233" s="800"/>
      <c r="F233" s="753"/>
      <c r="G233" s="252">
        <v>48</v>
      </c>
      <c r="H233" s="743">
        <v>12</v>
      </c>
      <c r="I233" s="253" t="s">
        <v>1326</v>
      </c>
      <c r="J233" s="288">
        <f>SUM(0,K233)</f>
        <v>0</v>
      </c>
      <c r="K233" s="373"/>
      <c r="L233" s="570">
        <v>2370</v>
      </c>
      <c r="M233" s="238">
        <v>7900</v>
      </c>
      <c r="N233" s="626">
        <f t="shared" si="51"/>
        <v>0</v>
      </c>
      <c r="O233" s="5"/>
      <c r="P233" s="625"/>
      <c r="X233" s="2"/>
      <c r="Y233" s="2"/>
      <c r="Z233" s="2"/>
      <c r="AA233" s="2"/>
      <c r="AB233" s="2"/>
      <c r="AC233" s="2"/>
      <c r="AD233" s="2"/>
      <c r="AE233" s="2"/>
      <c r="AF233" s="2"/>
      <c r="AG233" s="2"/>
      <c r="AH233" s="2"/>
      <c r="AI233" s="2"/>
      <c r="AJ233" s="2"/>
      <c r="AK233" s="2"/>
      <c r="AL233" s="2"/>
      <c r="AM233" s="2"/>
      <c r="AN233" s="2"/>
      <c r="AO233" s="2"/>
      <c r="AP233" s="2"/>
      <c r="AQ233" s="2"/>
      <c r="AR233" s="2"/>
      <c r="AS233" s="2"/>
      <c r="AT233" s="2"/>
      <c r="AU233" s="2"/>
      <c r="AV233" s="2"/>
      <c r="AW233" s="2"/>
      <c r="AX233" s="2"/>
      <c r="AY233" s="2"/>
      <c r="AZ233" s="2"/>
      <c r="BA233" s="2"/>
      <c r="BB233" s="2"/>
      <c r="BC233" s="2"/>
      <c r="BD233" s="2"/>
      <c r="BE233" s="2"/>
      <c r="BF233" s="2"/>
      <c r="BG233" s="2"/>
      <c r="BH233" s="2"/>
      <c r="BI233" s="2"/>
      <c r="BJ233" s="2"/>
      <c r="BK233" s="2"/>
      <c r="BL233" s="2"/>
      <c r="BM233" s="2"/>
      <c r="BN233" s="2"/>
      <c r="BO233" s="2"/>
      <c r="BP233" s="2"/>
      <c r="BQ233" s="2"/>
      <c r="BR233" s="2"/>
      <c r="BS233" s="2"/>
      <c r="BT233" s="2"/>
      <c r="BU233" s="2"/>
      <c r="BV233" s="2"/>
    </row>
    <row r="234" spans="1:76" ht="15" customHeight="1" thickBot="1">
      <c r="A234" s="250"/>
      <c r="B234" s="2"/>
      <c r="C234" s="1007" t="s">
        <v>1318</v>
      </c>
      <c r="D234" s="840" t="s">
        <v>1319</v>
      </c>
      <c r="E234" s="800"/>
      <c r="F234" s="753"/>
      <c r="G234" s="505">
        <v>46</v>
      </c>
      <c r="H234" s="743">
        <v>10</v>
      </c>
      <c r="I234" s="253" t="s">
        <v>1320</v>
      </c>
      <c r="J234" s="288">
        <f t="shared" ref="J234:J235" si="52">SUM(0,K234)</f>
        <v>0</v>
      </c>
      <c r="K234" s="373"/>
      <c r="L234" s="570">
        <v>2370</v>
      </c>
      <c r="M234" s="238">
        <v>7900</v>
      </c>
      <c r="N234" s="626">
        <f t="shared" si="51"/>
        <v>0</v>
      </c>
      <c r="O234" s="5"/>
      <c r="P234" s="625"/>
      <c r="X234" s="2"/>
      <c r="Y234" s="2"/>
      <c r="Z234" s="2"/>
      <c r="AA234" s="2"/>
      <c r="AB234" s="2"/>
      <c r="AC234" s="2"/>
      <c r="AD234" s="2"/>
      <c r="AE234" s="2"/>
      <c r="AF234" s="2"/>
      <c r="AG234" s="2"/>
      <c r="AH234" s="2"/>
      <c r="AI234" s="2"/>
      <c r="AJ234" s="2"/>
      <c r="AK234" s="2"/>
      <c r="AL234" s="2"/>
      <c r="AM234" s="2"/>
      <c r="AN234" s="2"/>
      <c r="AO234" s="2"/>
      <c r="AP234" s="2"/>
      <c r="AQ234" s="2"/>
      <c r="AR234" s="2"/>
      <c r="AS234" s="2"/>
      <c r="AT234" s="2"/>
      <c r="AU234" s="2"/>
      <c r="AV234" s="2"/>
      <c r="AW234" s="2"/>
      <c r="AX234" s="2"/>
      <c r="AY234" s="2"/>
      <c r="AZ234" s="2"/>
      <c r="BA234" s="2"/>
      <c r="BB234" s="2"/>
      <c r="BC234" s="2"/>
      <c r="BD234" s="2"/>
      <c r="BE234" s="2"/>
      <c r="BF234" s="2"/>
      <c r="BG234" s="2"/>
      <c r="BH234" s="2"/>
      <c r="BI234" s="2"/>
      <c r="BJ234" s="2"/>
      <c r="BK234" s="2"/>
      <c r="BL234" s="2"/>
      <c r="BM234" s="2"/>
      <c r="BN234" s="2"/>
      <c r="BO234" s="2"/>
      <c r="BP234" s="2"/>
      <c r="BQ234" s="2"/>
      <c r="BR234" s="2"/>
      <c r="BS234" s="2"/>
      <c r="BT234" s="2"/>
      <c r="BU234" s="2"/>
      <c r="BV234" s="2"/>
    </row>
    <row r="235" spans="1:76" ht="15" customHeight="1" thickBot="1">
      <c r="A235" s="250"/>
      <c r="B235" s="2"/>
      <c r="C235" s="1009"/>
      <c r="D235" s="842"/>
      <c r="E235" s="800"/>
      <c r="F235" s="753"/>
      <c r="G235" s="505">
        <v>48</v>
      </c>
      <c r="H235" s="743">
        <v>3</v>
      </c>
      <c r="I235" s="253" t="s">
        <v>1321</v>
      </c>
      <c r="J235" s="288">
        <f t="shared" si="52"/>
        <v>0</v>
      </c>
      <c r="K235" s="373"/>
      <c r="L235" s="570">
        <v>2370</v>
      </c>
      <c r="M235" s="238">
        <v>7900</v>
      </c>
      <c r="N235" s="626">
        <f t="shared" si="51"/>
        <v>0</v>
      </c>
      <c r="O235" s="5"/>
      <c r="P235" s="625"/>
      <c r="X235" s="2"/>
      <c r="Y235" s="2"/>
      <c r="Z235" s="2"/>
      <c r="AA235" s="2"/>
      <c r="AB235" s="2"/>
      <c r="AC235" s="2"/>
      <c r="AD235" s="2"/>
      <c r="AE235" s="2"/>
      <c r="AF235" s="2"/>
      <c r="AG235" s="2"/>
      <c r="AH235" s="2"/>
      <c r="AI235" s="2"/>
      <c r="AJ235" s="2"/>
      <c r="AK235" s="2"/>
      <c r="AL235" s="2"/>
      <c r="AM235" s="2"/>
      <c r="AN235" s="2"/>
      <c r="AO235" s="2"/>
      <c r="AP235" s="2"/>
      <c r="AQ235" s="2"/>
      <c r="AR235" s="2"/>
      <c r="AS235" s="2"/>
      <c r="AT235" s="2"/>
      <c r="AU235" s="2"/>
      <c r="AV235" s="2"/>
      <c r="AW235" s="2"/>
      <c r="AX235" s="2"/>
      <c r="AY235" s="2"/>
      <c r="AZ235" s="2"/>
      <c r="BA235" s="2"/>
      <c r="BB235" s="2"/>
      <c r="BC235" s="2"/>
      <c r="BD235" s="2"/>
      <c r="BE235" s="2"/>
      <c r="BF235" s="2"/>
      <c r="BG235" s="2"/>
      <c r="BH235" s="2"/>
      <c r="BI235" s="2"/>
      <c r="BJ235" s="2"/>
      <c r="BK235" s="2"/>
      <c r="BL235" s="2"/>
      <c r="BM235" s="2"/>
      <c r="BN235" s="2"/>
      <c r="BO235" s="2"/>
      <c r="BP235" s="2"/>
      <c r="BQ235" s="2"/>
      <c r="BR235" s="2"/>
      <c r="BS235" s="2"/>
      <c r="BT235" s="2"/>
      <c r="BU235" s="2"/>
      <c r="BV235" s="2"/>
    </row>
    <row r="236" spans="1:76" ht="30" customHeight="1" thickBot="1">
      <c r="A236" s="767" t="s">
        <v>1467</v>
      </c>
      <c r="B236" s="767"/>
      <c r="C236" s="767"/>
      <c r="D236" s="767"/>
      <c r="E236" s="767"/>
      <c r="F236" s="767"/>
      <c r="G236" s="286"/>
      <c r="H236" s="743"/>
      <c r="I236" s="30"/>
      <c r="J236" s="30"/>
      <c r="K236" s="279" t="s">
        <v>186</v>
      </c>
      <c r="L236" s="629" t="s">
        <v>6</v>
      </c>
      <c r="M236" s="280" t="s">
        <v>5</v>
      </c>
      <c r="N236" s="281" t="s">
        <v>411</v>
      </c>
      <c r="O236" s="286"/>
      <c r="P236" s="638"/>
      <c r="X236" s="2"/>
      <c r="Y236" s="2"/>
      <c r="Z236" s="2"/>
      <c r="AA236" s="2"/>
      <c r="AB236" s="2"/>
      <c r="AC236" s="2"/>
      <c r="AD236" s="2"/>
      <c r="AE236" s="2"/>
      <c r="AF236" s="2"/>
      <c r="AG236" s="2"/>
      <c r="AH236" s="2"/>
      <c r="AI236" s="2"/>
      <c r="AJ236" s="2"/>
      <c r="AK236" s="2"/>
      <c r="AL236" s="2"/>
      <c r="AM236" s="2"/>
      <c r="AN236" s="2"/>
      <c r="AO236" s="2"/>
      <c r="AP236" s="2"/>
      <c r="AQ236" s="2"/>
      <c r="AR236" s="2"/>
      <c r="AS236" s="2"/>
      <c r="AT236" s="2"/>
      <c r="AU236" s="2"/>
      <c r="AV236" s="2"/>
      <c r="AW236" s="2"/>
      <c r="AX236" s="2"/>
      <c r="AY236" s="2"/>
      <c r="AZ236" s="2"/>
      <c r="BA236" s="2"/>
      <c r="BB236" s="2"/>
      <c r="BC236" s="2"/>
      <c r="BD236" s="2"/>
      <c r="BE236" s="2"/>
      <c r="BF236" s="2"/>
      <c r="BG236" s="2"/>
      <c r="BH236" s="2"/>
      <c r="BI236" s="2"/>
      <c r="BJ236" s="2"/>
      <c r="BK236" s="2"/>
      <c r="BL236" s="2"/>
      <c r="BM236" s="2"/>
      <c r="BN236" s="2"/>
      <c r="BO236" s="2"/>
      <c r="BP236" s="2"/>
      <c r="BQ236" s="2"/>
      <c r="BR236" s="2"/>
      <c r="BS236" s="2"/>
      <c r="BT236" s="2"/>
      <c r="BU236" s="2"/>
      <c r="BV236" s="2"/>
    </row>
    <row r="237" spans="1:76" ht="17.25" customHeight="1" thickBot="1">
      <c r="A237" s="250"/>
      <c r="B237" s="2"/>
      <c r="C237" s="764" t="s">
        <v>1468</v>
      </c>
      <c r="D237" s="799" t="s">
        <v>16</v>
      </c>
      <c r="E237" s="800" t="s">
        <v>1469</v>
      </c>
      <c r="F237" s="790" t="s">
        <v>1470</v>
      </c>
      <c r="G237" s="579">
        <v>40</v>
      </c>
      <c r="H237" s="743"/>
      <c r="I237" s="253" t="s">
        <v>1471</v>
      </c>
      <c r="J237" s="257">
        <f t="shared" ref="J237:J238" si="53">SUM(0,K237)</f>
        <v>0</v>
      </c>
      <c r="K237" s="238"/>
      <c r="L237" s="373">
        <f t="shared" ref="L237:L238" si="54">M237-M237*70%</f>
        <v>1650.0000000000005</v>
      </c>
      <c r="M237" s="108">
        <v>5500</v>
      </c>
      <c r="N237" s="109">
        <f t="shared" ref="N237:N238" si="55">PRODUCT(J237,L237)</f>
        <v>0</v>
      </c>
      <c r="O237" s="744"/>
      <c r="P237" s="638"/>
      <c r="X237" s="2"/>
      <c r="Y237" s="2"/>
      <c r="Z237" s="2"/>
      <c r="AA237" s="2"/>
      <c r="AB237" s="2"/>
      <c r="AC237" s="2"/>
      <c r="AD237" s="2"/>
      <c r="AE237" s="2"/>
      <c r="AF237" s="2"/>
      <c r="AG237" s="2"/>
      <c r="AH237" s="2"/>
      <c r="AI237" s="2"/>
      <c r="AJ237" s="2"/>
      <c r="AK237" s="2"/>
      <c r="AL237" s="2"/>
      <c r="AM237" s="2"/>
      <c r="AN237" s="2"/>
      <c r="AO237" s="2"/>
      <c r="AP237" s="2"/>
      <c r="AQ237" s="2"/>
      <c r="AR237" s="2"/>
      <c r="AS237" s="2"/>
      <c r="AT237" s="2"/>
      <c r="AU237" s="2"/>
      <c r="AV237" s="2"/>
      <c r="AW237" s="2"/>
      <c r="AX237" s="2"/>
      <c r="AY237" s="2"/>
      <c r="AZ237" s="2"/>
      <c r="BA237" s="2"/>
      <c r="BB237" s="2"/>
      <c r="BC237" s="2"/>
      <c r="BD237" s="2"/>
      <c r="BE237" s="2"/>
      <c r="BF237" s="2"/>
      <c r="BG237" s="2"/>
      <c r="BH237" s="2"/>
      <c r="BI237" s="2"/>
      <c r="BJ237" s="2"/>
      <c r="BK237" s="2"/>
      <c r="BL237" s="2"/>
      <c r="BM237" s="2"/>
      <c r="BN237" s="2"/>
      <c r="BO237" s="2"/>
      <c r="BP237" s="2"/>
      <c r="BQ237" s="2"/>
      <c r="BR237" s="2"/>
      <c r="BS237" s="2"/>
      <c r="BT237" s="2"/>
      <c r="BU237" s="2"/>
      <c r="BV237" s="2"/>
    </row>
    <row r="238" spans="1:76" ht="17.25" customHeight="1" thickBot="1">
      <c r="A238" s="250"/>
      <c r="B238" s="2"/>
      <c r="C238" s="764"/>
      <c r="D238" s="799"/>
      <c r="E238" s="800"/>
      <c r="F238" s="749"/>
      <c r="G238" s="579">
        <v>42</v>
      </c>
      <c r="H238" s="743">
        <v>9</v>
      </c>
      <c r="I238" s="253" t="s">
        <v>1472</v>
      </c>
      <c r="J238" s="257">
        <f t="shared" si="53"/>
        <v>0</v>
      </c>
      <c r="K238" s="238"/>
      <c r="L238" s="373">
        <f t="shared" si="54"/>
        <v>1650.0000000000005</v>
      </c>
      <c r="M238" s="108">
        <v>5500</v>
      </c>
      <c r="N238" s="109">
        <f t="shared" si="55"/>
        <v>0</v>
      </c>
      <c r="O238" s="744"/>
      <c r="P238" s="638"/>
      <c r="X238" s="2"/>
      <c r="Y238" s="2"/>
      <c r="Z238" s="2"/>
      <c r="AA238" s="2"/>
      <c r="AB238" s="2"/>
      <c r="AC238" s="2"/>
      <c r="AD238" s="2"/>
      <c r="AE238" s="2"/>
      <c r="AF238" s="2"/>
      <c r="AG238" s="2"/>
      <c r="AH238" s="2"/>
      <c r="AI238" s="2"/>
      <c r="AJ238" s="2"/>
      <c r="AK238" s="2"/>
      <c r="AL238" s="2"/>
      <c r="AM238" s="2"/>
      <c r="AN238" s="2"/>
      <c r="AO238" s="2"/>
      <c r="AP238" s="2"/>
      <c r="AQ238" s="2"/>
      <c r="AR238" s="2"/>
      <c r="AS238" s="2"/>
      <c r="AT238" s="2"/>
      <c r="AU238" s="2"/>
      <c r="AV238" s="2"/>
      <c r="AW238" s="2"/>
      <c r="AX238" s="2"/>
      <c r="AY238" s="2"/>
      <c r="AZ238" s="2"/>
      <c r="BA238" s="2"/>
      <c r="BB238" s="2"/>
      <c r="BC238" s="2"/>
      <c r="BD238" s="2"/>
      <c r="BE238" s="2"/>
      <c r="BF238" s="2"/>
      <c r="BG238" s="2"/>
      <c r="BH238" s="2"/>
      <c r="BI238" s="2"/>
      <c r="BJ238" s="2"/>
      <c r="BK238" s="2"/>
      <c r="BL238" s="2"/>
      <c r="BM238" s="2"/>
      <c r="BN238" s="2"/>
      <c r="BO238" s="2"/>
      <c r="BP238" s="2"/>
      <c r="BQ238" s="2"/>
      <c r="BR238" s="2"/>
      <c r="BS238" s="2"/>
      <c r="BT238" s="2"/>
      <c r="BU238" s="2"/>
      <c r="BV238" s="2"/>
    </row>
    <row r="239" spans="1:76" ht="17.25" customHeight="1" thickBot="1">
      <c r="A239" s="250"/>
      <c r="B239" s="2"/>
      <c r="C239" s="764"/>
      <c r="D239" s="799"/>
      <c r="E239" s="800"/>
      <c r="F239" s="749"/>
      <c r="G239" s="579">
        <v>44</v>
      </c>
      <c r="H239" s="743">
        <v>3</v>
      </c>
      <c r="I239" s="253" t="s">
        <v>1473</v>
      </c>
      <c r="J239" s="257">
        <f t="shared" ref="J239:J251" si="56">SUM(0,K239)</f>
        <v>0</v>
      </c>
      <c r="K239" s="238"/>
      <c r="L239" s="373">
        <f t="shared" ref="L239:L251" si="57">M239-M239*70%</f>
        <v>1650.0000000000005</v>
      </c>
      <c r="M239" s="108">
        <v>5500</v>
      </c>
      <c r="N239" s="109">
        <f t="shared" ref="N239:N251" si="58">PRODUCT(J239,L239)</f>
        <v>0</v>
      </c>
      <c r="O239" s="744"/>
      <c r="P239" s="638"/>
      <c r="X239" s="2"/>
      <c r="Y239" s="2"/>
      <c r="Z239" s="2"/>
      <c r="AA239" s="2"/>
      <c r="AB239" s="2"/>
      <c r="AC239" s="2"/>
      <c r="AD239" s="2"/>
      <c r="AE239" s="2"/>
      <c r="AF239" s="2"/>
      <c r="AG239" s="2"/>
      <c r="AH239" s="2"/>
      <c r="AI239" s="2"/>
      <c r="AJ239" s="2"/>
      <c r="AK239" s="2"/>
      <c r="AL239" s="2"/>
      <c r="AM239" s="2"/>
      <c r="AN239" s="2"/>
      <c r="AO239" s="2"/>
      <c r="AP239" s="2"/>
      <c r="AQ239" s="2"/>
      <c r="AR239" s="2"/>
      <c r="AS239" s="2"/>
      <c r="AT239" s="2"/>
      <c r="AU239" s="2"/>
      <c r="AV239" s="2"/>
      <c r="AW239" s="2"/>
      <c r="AX239" s="2"/>
      <c r="AY239" s="2"/>
      <c r="AZ239" s="2"/>
      <c r="BA239" s="2"/>
      <c r="BB239" s="2"/>
      <c r="BC239" s="2"/>
      <c r="BD239" s="2"/>
      <c r="BE239" s="2"/>
      <c r="BF239" s="2"/>
      <c r="BG239" s="2"/>
      <c r="BH239" s="2"/>
      <c r="BI239" s="2"/>
      <c r="BJ239" s="2"/>
      <c r="BK239" s="2"/>
      <c r="BL239" s="2"/>
      <c r="BM239" s="2"/>
      <c r="BN239" s="2"/>
      <c r="BO239" s="2"/>
      <c r="BP239" s="2"/>
      <c r="BQ239" s="2"/>
      <c r="BR239" s="2"/>
      <c r="BS239" s="2"/>
      <c r="BT239" s="2"/>
      <c r="BU239" s="2"/>
      <c r="BV239" s="2"/>
    </row>
    <row r="240" spans="1:76" ht="17.25" customHeight="1" thickBot="1">
      <c r="A240" s="250"/>
      <c r="B240" s="2"/>
      <c r="C240" s="764"/>
      <c r="D240" s="799"/>
      <c r="E240" s="800"/>
      <c r="F240" s="749"/>
      <c r="G240" s="579">
        <v>46</v>
      </c>
      <c r="H240" s="743">
        <v>9</v>
      </c>
      <c r="I240" s="253" t="s">
        <v>1474</v>
      </c>
      <c r="J240" s="257">
        <f t="shared" si="56"/>
        <v>0</v>
      </c>
      <c r="K240" s="238"/>
      <c r="L240" s="373">
        <f t="shared" si="57"/>
        <v>1650.0000000000005</v>
      </c>
      <c r="M240" s="108">
        <v>5500</v>
      </c>
      <c r="N240" s="109">
        <f t="shared" si="58"/>
        <v>0</v>
      </c>
      <c r="O240" s="745"/>
      <c r="P240" s="638"/>
      <c r="X240" s="2"/>
      <c r="Y240" s="2"/>
      <c r="Z240" s="2"/>
      <c r="AA240" s="2"/>
      <c r="AB240" s="2"/>
      <c r="AC240" s="2"/>
      <c r="AD240" s="2"/>
      <c r="AE240" s="2"/>
      <c r="AF240" s="2"/>
      <c r="AG240" s="2"/>
      <c r="AH240" s="2"/>
      <c r="AI240" s="2"/>
      <c r="AJ240" s="2"/>
      <c r="AK240" s="2"/>
      <c r="AL240" s="2"/>
      <c r="AM240" s="2"/>
      <c r="AN240" s="2"/>
      <c r="AO240" s="2"/>
      <c r="AP240" s="2"/>
      <c r="AQ240" s="2"/>
      <c r="AR240" s="2"/>
      <c r="AS240" s="2"/>
      <c r="AT240" s="2"/>
      <c r="AU240" s="2"/>
      <c r="AV240" s="2"/>
      <c r="AW240" s="2"/>
      <c r="AX240" s="2"/>
      <c r="AY240" s="2"/>
      <c r="AZ240" s="2"/>
      <c r="BA240" s="2"/>
      <c r="BB240" s="2"/>
      <c r="BC240" s="2"/>
      <c r="BD240" s="2"/>
      <c r="BE240" s="2"/>
      <c r="BF240" s="2"/>
      <c r="BG240" s="2"/>
      <c r="BH240" s="2"/>
      <c r="BI240" s="2"/>
      <c r="BJ240" s="2"/>
      <c r="BK240" s="2"/>
      <c r="BL240" s="2"/>
      <c r="BM240" s="2"/>
      <c r="BN240" s="2"/>
      <c r="BO240" s="2"/>
      <c r="BP240" s="2"/>
      <c r="BQ240" s="2"/>
      <c r="BR240" s="2"/>
      <c r="BS240" s="2"/>
      <c r="BT240" s="2"/>
      <c r="BU240" s="2"/>
      <c r="BV240" s="2"/>
    </row>
    <row r="241" spans="1:74" ht="17.25" customHeight="1" thickBot="1">
      <c r="A241" s="250"/>
      <c r="B241" s="2"/>
      <c r="C241" s="764"/>
      <c r="D241" s="799"/>
      <c r="E241" s="800"/>
      <c r="F241" s="749"/>
      <c r="G241" s="579">
        <v>48</v>
      </c>
      <c r="H241" s="743">
        <v>1</v>
      </c>
      <c r="I241" s="253" t="s">
        <v>1475</v>
      </c>
      <c r="J241" s="257">
        <f t="shared" si="56"/>
        <v>0</v>
      </c>
      <c r="K241" s="238"/>
      <c r="L241" s="373">
        <f t="shared" si="57"/>
        <v>1650.0000000000005</v>
      </c>
      <c r="M241" s="108">
        <v>5500</v>
      </c>
      <c r="N241" s="109">
        <f t="shared" si="58"/>
        <v>0</v>
      </c>
      <c r="O241" s="745"/>
      <c r="P241" s="638"/>
      <c r="X241" s="2"/>
      <c r="Y241" s="2"/>
      <c r="Z241" s="2"/>
      <c r="AA241" s="2"/>
      <c r="AB241" s="2"/>
      <c r="AC241" s="2"/>
      <c r="AD241" s="2"/>
      <c r="AE241" s="2"/>
      <c r="AF241" s="2"/>
      <c r="AG241" s="2"/>
      <c r="AH241" s="2"/>
      <c r="AI241" s="2"/>
      <c r="AJ241" s="2"/>
      <c r="AK241" s="2"/>
      <c r="AL241" s="2"/>
      <c r="AM241" s="2"/>
      <c r="AN241" s="2"/>
      <c r="AO241" s="2"/>
      <c r="AP241" s="2"/>
      <c r="AQ241" s="2"/>
      <c r="AR241" s="2"/>
      <c r="AS241" s="2"/>
      <c r="AT241" s="2"/>
      <c r="AU241" s="2"/>
      <c r="AV241" s="2"/>
      <c r="AW241" s="2"/>
      <c r="AX241" s="2"/>
      <c r="AY241" s="2"/>
      <c r="AZ241" s="2"/>
      <c r="BA241" s="2"/>
      <c r="BB241" s="2"/>
      <c r="BC241" s="2"/>
      <c r="BD241" s="2"/>
      <c r="BE241" s="2"/>
      <c r="BF241" s="2"/>
      <c r="BG241" s="2"/>
      <c r="BH241" s="2"/>
      <c r="BI241" s="2"/>
      <c r="BJ241" s="2"/>
      <c r="BK241" s="2"/>
      <c r="BL241" s="2"/>
      <c r="BM241" s="2"/>
      <c r="BN241" s="2"/>
      <c r="BO241" s="2"/>
      <c r="BP241" s="2"/>
      <c r="BQ241" s="2"/>
      <c r="BR241" s="2"/>
      <c r="BS241" s="2"/>
      <c r="BT241" s="2"/>
      <c r="BU241" s="2"/>
      <c r="BV241" s="2"/>
    </row>
    <row r="242" spans="1:74" ht="17.25" customHeight="1" thickBot="1">
      <c r="A242" s="250"/>
      <c r="B242" s="2"/>
      <c r="C242" s="764" t="s">
        <v>1476</v>
      </c>
      <c r="D242" s="799" t="s">
        <v>1477</v>
      </c>
      <c r="E242" s="800" t="s">
        <v>1469</v>
      </c>
      <c r="F242" s="749"/>
      <c r="G242" s="252">
        <v>40</v>
      </c>
      <c r="H242" s="743"/>
      <c r="I242" s="68" t="s">
        <v>1478</v>
      </c>
      <c r="J242" s="257">
        <f t="shared" si="56"/>
        <v>0</v>
      </c>
      <c r="K242" s="238"/>
      <c r="L242" s="373">
        <f t="shared" si="57"/>
        <v>1650.0000000000005</v>
      </c>
      <c r="M242" s="108">
        <v>5500</v>
      </c>
      <c r="N242" s="109">
        <f t="shared" si="58"/>
        <v>0</v>
      </c>
      <c r="O242" s="744"/>
      <c r="P242" s="638"/>
      <c r="X242" s="2"/>
      <c r="Y242" s="2"/>
      <c r="Z242" s="2"/>
      <c r="AA242" s="2"/>
      <c r="AB242" s="2"/>
      <c r="AC242" s="2"/>
      <c r="AD242" s="2"/>
      <c r="AE242" s="2"/>
      <c r="AF242" s="2"/>
      <c r="AG242" s="2"/>
      <c r="AH242" s="2"/>
      <c r="AI242" s="2"/>
      <c r="AJ242" s="2"/>
      <c r="AK242" s="2"/>
      <c r="AL242" s="2"/>
      <c r="AM242" s="2"/>
      <c r="AN242" s="2"/>
      <c r="AO242" s="2"/>
      <c r="AP242" s="2"/>
      <c r="AQ242" s="2"/>
      <c r="AR242" s="2"/>
      <c r="AS242" s="2"/>
      <c r="AT242" s="2"/>
      <c r="AU242" s="2"/>
      <c r="AV242" s="2"/>
      <c r="AW242" s="2"/>
      <c r="AX242" s="2"/>
      <c r="AY242" s="2"/>
      <c r="AZ242" s="2"/>
      <c r="BA242" s="2"/>
      <c r="BB242" s="2"/>
      <c r="BC242" s="2"/>
      <c r="BD242" s="2"/>
      <c r="BE242" s="2"/>
      <c r="BF242" s="2"/>
      <c r="BG242" s="2"/>
      <c r="BH242" s="2"/>
      <c r="BI242" s="2"/>
      <c r="BJ242" s="2"/>
      <c r="BK242" s="2"/>
      <c r="BL242" s="2"/>
      <c r="BM242" s="2"/>
      <c r="BN242" s="2"/>
      <c r="BO242" s="2"/>
      <c r="BP242" s="2"/>
      <c r="BQ242" s="2"/>
      <c r="BR242" s="2"/>
      <c r="BS242" s="2"/>
      <c r="BT242" s="2"/>
      <c r="BU242" s="2"/>
      <c r="BV242" s="2"/>
    </row>
    <row r="243" spans="1:74" ht="17.25" customHeight="1" thickBot="1">
      <c r="A243" s="250"/>
      <c r="B243" s="2"/>
      <c r="C243" s="764"/>
      <c r="D243" s="799"/>
      <c r="E243" s="800"/>
      <c r="F243" s="749"/>
      <c r="G243" s="252">
        <v>42</v>
      </c>
      <c r="H243" s="743">
        <v>1</v>
      </c>
      <c r="I243" s="253" t="s">
        <v>1479</v>
      </c>
      <c r="J243" s="257">
        <f t="shared" si="56"/>
        <v>0</v>
      </c>
      <c r="K243" s="238"/>
      <c r="L243" s="373">
        <f t="shared" si="57"/>
        <v>1650.0000000000005</v>
      </c>
      <c r="M243" s="108">
        <v>5500</v>
      </c>
      <c r="N243" s="109">
        <f t="shared" si="58"/>
        <v>0</v>
      </c>
      <c r="O243" s="744"/>
      <c r="P243" s="638"/>
      <c r="X243" s="2"/>
      <c r="Y243" s="2"/>
      <c r="Z243" s="2"/>
      <c r="AA243" s="2"/>
      <c r="AB243" s="2"/>
      <c r="AC243" s="2"/>
      <c r="AD243" s="2"/>
      <c r="AE243" s="2"/>
      <c r="AF243" s="2"/>
      <c r="AG243" s="2"/>
      <c r="AH243" s="2"/>
      <c r="AI243" s="2"/>
      <c r="AJ243" s="2"/>
      <c r="AK243" s="2"/>
      <c r="AL243" s="2"/>
      <c r="AM243" s="2"/>
      <c r="AN243" s="2"/>
      <c r="AO243" s="2"/>
      <c r="AP243" s="2"/>
      <c r="AQ243" s="2"/>
      <c r="AR243" s="2"/>
      <c r="AS243" s="2"/>
      <c r="AT243" s="2"/>
      <c r="AU243" s="2"/>
      <c r="AV243" s="2"/>
      <c r="AW243" s="2"/>
      <c r="AX243" s="2"/>
      <c r="AY243" s="2"/>
      <c r="AZ243" s="2"/>
      <c r="BA243" s="2"/>
      <c r="BB243" s="2"/>
      <c r="BC243" s="2"/>
      <c r="BD243" s="2"/>
      <c r="BE243" s="2"/>
      <c r="BF243" s="2"/>
      <c r="BG243" s="2"/>
      <c r="BH243" s="2"/>
      <c r="BI243" s="2"/>
      <c r="BJ243" s="2"/>
      <c r="BK243" s="2"/>
      <c r="BL243" s="2"/>
      <c r="BM243" s="2"/>
      <c r="BN243" s="2"/>
      <c r="BO243" s="2"/>
      <c r="BP243" s="2"/>
      <c r="BQ243" s="2"/>
      <c r="BR243" s="2"/>
      <c r="BS243" s="2"/>
      <c r="BT243" s="2"/>
      <c r="BU243" s="2"/>
      <c r="BV243" s="2"/>
    </row>
    <row r="244" spans="1:74" ht="17.25" customHeight="1" thickBot="1">
      <c r="A244" s="250"/>
      <c r="B244" s="2"/>
      <c r="C244" s="764"/>
      <c r="D244" s="799"/>
      <c r="E244" s="800"/>
      <c r="F244" s="749"/>
      <c r="G244" s="252">
        <v>44</v>
      </c>
      <c r="H244" s="743">
        <v>1</v>
      </c>
      <c r="I244" s="253" t="s">
        <v>1480</v>
      </c>
      <c r="J244" s="257">
        <f t="shared" si="56"/>
        <v>0</v>
      </c>
      <c r="K244" s="238"/>
      <c r="L244" s="373">
        <f t="shared" si="57"/>
        <v>1650.0000000000005</v>
      </c>
      <c r="M244" s="108">
        <v>5500</v>
      </c>
      <c r="N244" s="109">
        <f t="shared" si="58"/>
        <v>0</v>
      </c>
      <c r="O244" s="744"/>
      <c r="P244" s="638"/>
      <c r="X244" s="2"/>
      <c r="Y244" s="2"/>
      <c r="Z244" s="2"/>
      <c r="AA244" s="2"/>
      <c r="AB244" s="2"/>
      <c r="AC244" s="2"/>
      <c r="AD244" s="2"/>
      <c r="AE244" s="2"/>
      <c r="AF244" s="2"/>
      <c r="AG244" s="2"/>
      <c r="AH244" s="2"/>
      <c r="AI244" s="2"/>
      <c r="AJ244" s="2"/>
      <c r="AK244" s="2"/>
      <c r="AL244" s="2"/>
      <c r="AM244" s="2"/>
      <c r="AN244" s="2"/>
      <c r="AO244" s="2"/>
      <c r="AP244" s="2"/>
      <c r="AQ244" s="2"/>
      <c r="AR244" s="2"/>
      <c r="AS244" s="2"/>
      <c r="AT244" s="2"/>
      <c r="AU244" s="2"/>
      <c r="AV244" s="2"/>
      <c r="AW244" s="2"/>
      <c r="AX244" s="2"/>
      <c r="AY244" s="2"/>
      <c r="AZ244" s="2"/>
      <c r="BA244" s="2"/>
      <c r="BB244" s="2"/>
      <c r="BC244" s="2"/>
      <c r="BD244" s="2"/>
      <c r="BE244" s="2"/>
      <c r="BF244" s="2"/>
      <c r="BG244" s="2"/>
      <c r="BH244" s="2"/>
      <c r="BI244" s="2"/>
      <c r="BJ244" s="2"/>
      <c r="BK244" s="2"/>
      <c r="BL244" s="2"/>
      <c r="BM244" s="2"/>
      <c r="BN244" s="2"/>
      <c r="BO244" s="2"/>
      <c r="BP244" s="2"/>
      <c r="BQ244" s="2"/>
      <c r="BR244" s="2"/>
      <c r="BS244" s="2"/>
      <c r="BT244" s="2"/>
      <c r="BU244" s="2"/>
      <c r="BV244" s="2"/>
    </row>
    <row r="245" spans="1:74" ht="17.25" customHeight="1" thickBot="1">
      <c r="A245" s="250"/>
      <c r="B245" s="2"/>
      <c r="C245" s="764"/>
      <c r="D245" s="799"/>
      <c r="E245" s="800"/>
      <c r="F245" s="749"/>
      <c r="G245" s="252">
        <v>46</v>
      </c>
      <c r="H245" s="743"/>
      <c r="I245" s="253" t="s">
        <v>1481</v>
      </c>
      <c r="J245" s="257">
        <f t="shared" si="56"/>
        <v>0</v>
      </c>
      <c r="K245" s="238"/>
      <c r="L245" s="373">
        <f t="shared" si="57"/>
        <v>1650.0000000000005</v>
      </c>
      <c r="M245" s="108">
        <v>5500</v>
      </c>
      <c r="N245" s="109">
        <f t="shared" si="58"/>
        <v>0</v>
      </c>
      <c r="O245" s="745"/>
      <c r="P245" s="638"/>
      <c r="X245" s="2"/>
      <c r="Y245" s="2"/>
      <c r="Z245" s="2"/>
      <c r="AA245" s="2"/>
      <c r="AB245" s="2"/>
      <c r="AC245" s="2"/>
      <c r="AD245" s="2"/>
      <c r="AE245" s="2"/>
      <c r="AF245" s="2"/>
      <c r="AG245" s="2"/>
      <c r="AH245" s="2"/>
      <c r="AI245" s="2"/>
      <c r="AJ245" s="2"/>
      <c r="AK245" s="2"/>
      <c r="AL245" s="2"/>
      <c r="AM245" s="2"/>
      <c r="AN245" s="2"/>
      <c r="AO245" s="2"/>
      <c r="AP245" s="2"/>
      <c r="AQ245" s="2"/>
      <c r="AR245" s="2"/>
      <c r="AS245" s="2"/>
      <c r="AT245" s="2"/>
      <c r="AU245" s="2"/>
      <c r="AV245" s="2"/>
      <c r="AW245" s="2"/>
      <c r="AX245" s="2"/>
      <c r="AY245" s="2"/>
      <c r="AZ245" s="2"/>
      <c r="BA245" s="2"/>
      <c r="BB245" s="2"/>
      <c r="BC245" s="2"/>
      <c r="BD245" s="2"/>
      <c r="BE245" s="2"/>
      <c r="BF245" s="2"/>
      <c r="BG245" s="2"/>
      <c r="BH245" s="2"/>
      <c r="BI245" s="2"/>
      <c r="BJ245" s="2"/>
      <c r="BK245" s="2"/>
      <c r="BL245" s="2"/>
      <c r="BM245" s="2"/>
      <c r="BN245" s="2"/>
      <c r="BO245" s="2"/>
      <c r="BP245" s="2"/>
      <c r="BQ245" s="2"/>
      <c r="BR245" s="2"/>
      <c r="BS245" s="2"/>
      <c r="BT245" s="2"/>
      <c r="BU245" s="2"/>
      <c r="BV245" s="2"/>
    </row>
    <row r="246" spans="1:74" ht="17.25" customHeight="1" thickBot="1">
      <c r="A246" s="250"/>
      <c r="B246" s="2"/>
      <c r="C246" s="764"/>
      <c r="D246" s="799"/>
      <c r="E246" s="800"/>
      <c r="F246" s="749"/>
      <c r="G246" s="252">
        <v>48</v>
      </c>
      <c r="H246" s="743"/>
      <c r="I246" s="253" t="s">
        <v>1482</v>
      </c>
      <c r="J246" s="257">
        <f t="shared" si="56"/>
        <v>0</v>
      </c>
      <c r="K246" s="238"/>
      <c r="L246" s="373">
        <f t="shared" si="57"/>
        <v>1650.0000000000005</v>
      </c>
      <c r="M246" s="108">
        <v>5500</v>
      </c>
      <c r="N246" s="109">
        <f t="shared" si="58"/>
        <v>0</v>
      </c>
      <c r="O246" s="745"/>
      <c r="P246" s="638"/>
      <c r="X246" s="2"/>
      <c r="Y246" s="2"/>
      <c r="Z246" s="2"/>
      <c r="AA246" s="2"/>
      <c r="AB246" s="2"/>
      <c r="AC246" s="2"/>
      <c r="AD246" s="2"/>
      <c r="AE246" s="2"/>
      <c r="AF246" s="2"/>
      <c r="AG246" s="2"/>
      <c r="AH246" s="2"/>
      <c r="AI246" s="2"/>
      <c r="AJ246" s="2"/>
      <c r="AK246" s="2"/>
      <c r="AL246" s="2"/>
      <c r="AM246" s="2"/>
      <c r="AN246" s="2"/>
      <c r="AO246" s="2"/>
      <c r="AP246" s="2"/>
      <c r="AQ246" s="2"/>
      <c r="AR246" s="2"/>
      <c r="AS246" s="2"/>
      <c r="AT246" s="2"/>
      <c r="AU246" s="2"/>
      <c r="AV246" s="2"/>
      <c r="AW246" s="2"/>
      <c r="AX246" s="2"/>
      <c r="AY246" s="2"/>
      <c r="AZ246" s="2"/>
      <c r="BA246" s="2"/>
      <c r="BB246" s="2"/>
      <c r="BC246" s="2"/>
      <c r="BD246" s="2"/>
      <c r="BE246" s="2"/>
      <c r="BF246" s="2"/>
      <c r="BG246" s="2"/>
      <c r="BH246" s="2"/>
      <c r="BI246" s="2"/>
      <c r="BJ246" s="2"/>
      <c r="BK246" s="2"/>
      <c r="BL246" s="2"/>
      <c r="BM246" s="2"/>
      <c r="BN246" s="2"/>
      <c r="BO246" s="2"/>
      <c r="BP246" s="2"/>
      <c r="BQ246" s="2"/>
      <c r="BR246" s="2"/>
      <c r="BS246" s="2"/>
      <c r="BT246" s="2"/>
      <c r="BU246" s="2"/>
      <c r="BV246" s="2"/>
    </row>
    <row r="247" spans="1:74" ht="17.25" customHeight="1" thickBot="1">
      <c r="A247" s="250"/>
      <c r="B247" s="2"/>
      <c r="C247" s="764" t="s">
        <v>1483</v>
      </c>
      <c r="D247" s="799" t="s">
        <v>65</v>
      </c>
      <c r="E247" s="800" t="s">
        <v>1469</v>
      </c>
      <c r="F247" s="749"/>
      <c r="G247" s="579">
        <v>40</v>
      </c>
      <c r="H247" s="743"/>
      <c r="I247" s="253" t="s">
        <v>1484</v>
      </c>
      <c r="J247" s="257">
        <f t="shared" si="56"/>
        <v>0</v>
      </c>
      <c r="K247" s="238"/>
      <c r="L247" s="373">
        <f t="shared" si="57"/>
        <v>1650.0000000000005</v>
      </c>
      <c r="M247" s="108">
        <v>5500</v>
      </c>
      <c r="N247" s="109">
        <f t="shared" si="58"/>
        <v>0</v>
      </c>
      <c r="O247" s="744"/>
      <c r="P247" s="638"/>
      <c r="X247" s="2"/>
      <c r="Y247" s="2"/>
      <c r="Z247" s="2"/>
      <c r="AA247" s="2"/>
      <c r="AB247" s="2"/>
      <c r="AC247" s="2"/>
      <c r="AD247" s="2"/>
      <c r="AE247" s="2"/>
      <c r="AF247" s="2"/>
      <c r="AG247" s="2"/>
      <c r="AH247" s="2"/>
      <c r="AI247" s="2"/>
      <c r="AJ247" s="2"/>
      <c r="AK247" s="2"/>
      <c r="AL247" s="2"/>
      <c r="AM247" s="2"/>
      <c r="AN247" s="2"/>
      <c r="AO247" s="2"/>
      <c r="AP247" s="2"/>
      <c r="AQ247" s="2"/>
      <c r="AR247" s="2"/>
      <c r="AS247" s="2"/>
      <c r="AT247" s="2"/>
      <c r="AU247" s="2"/>
      <c r="AV247" s="2"/>
      <c r="AW247" s="2"/>
      <c r="AX247" s="2"/>
      <c r="AY247" s="2"/>
      <c r="AZ247" s="2"/>
      <c r="BA247" s="2"/>
      <c r="BB247" s="2"/>
      <c r="BC247" s="2"/>
      <c r="BD247" s="2"/>
      <c r="BE247" s="2"/>
      <c r="BF247" s="2"/>
      <c r="BG247" s="2"/>
      <c r="BH247" s="2"/>
      <c r="BI247" s="2"/>
      <c r="BJ247" s="2"/>
      <c r="BK247" s="2"/>
      <c r="BL247" s="2"/>
      <c r="BM247" s="2"/>
      <c r="BN247" s="2"/>
      <c r="BO247" s="2"/>
      <c r="BP247" s="2"/>
      <c r="BQ247" s="2"/>
      <c r="BR247" s="2"/>
      <c r="BS247" s="2"/>
      <c r="BT247" s="2"/>
      <c r="BU247" s="2"/>
      <c r="BV247" s="2"/>
    </row>
    <row r="248" spans="1:74" ht="17.25" customHeight="1" thickBot="1">
      <c r="A248" s="250"/>
      <c r="B248" s="2"/>
      <c r="C248" s="764"/>
      <c r="D248" s="799"/>
      <c r="E248" s="800"/>
      <c r="F248" s="749"/>
      <c r="G248" s="579">
        <v>42</v>
      </c>
      <c r="H248" s="743">
        <v>9</v>
      </c>
      <c r="I248" s="253" t="s">
        <v>1485</v>
      </c>
      <c r="J248" s="257">
        <f t="shared" si="56"/>
        <v>0</v>
      </c>
      <c r="K248" s="238"/>
      <c r="L248" s="373">
        <f t="shared" si="57"/>
        <v>1650.0000000000005</v>
      </c>
      <c r="M248" s="108">
        <v>5500</v>
      </c>
      <c r="N248" s="109">
        <f t="shared" si="58"/>
        <v>0</v>
      </c>
      <c r="O248" s="744"/>
      <c r="P248" s="638"/>
      <c r="X248" s="2"/>
      <c r="Y248" s="2"/>
      <c r="Z248" s="2"/>
      <c r="AA248" s="2"/>
      <c r="AB248" s="2"/>
      <c r="AC248" s="2"/>
      <c r="AD248" s="2"/>
      <c r="AE248" s="2"/>
      <c r="AF248" s="2"/>
      <c r="AG248" s="2"/>
      <c r="AH248" s="2"/>
      <c r="AI248" s="2"/>
      <c r="AJ248" s="2"/>
      <c r="AK248" s="2"/>
      <c r="AL248" s="2"/>
      <c r="AM248" s="2"/>
      <c r="AN248" s="2"/>
      <c r="AO248" s="2"/>
      <c r="AP248" s="2"/>
      <c r="AQ248" s="2"/>
      <c r="AR248" s="2"/>
      <c r="AS248" s="2"/>
      <c r="AT248" s="2"/>
      <c r="AU248" s="2"/>
      <c r="AV248" s="2"/>
      <c r="AW248" s="2"/>
      <c r="AX248" s="2"/>
      <c r="AY248" s="2"/>
      <c r="AZ248" s="2"/>
      <c r="BA248" s="2"/>
      <c r="BB248" s="2"/>
      <c r="BC248" s="2"/>
      <c r="BD248" s="2"/>
      <c r="BE248" s="2"/>
      <c r="BF248" s="2"/>
      <c r="BG248" s="2"/>
      <c r="BH248" s="2"/>
      <c r="BI248" s="2"/>
      <c r="BJ248" s="2"/>
      <c r="BK248" s="2"/>
      <c r="BL248" s="2"/>
      <c r="BM248" s="2"/>
      <c r="BN248" s="2"/>
      <c r="BO248" s="2"/>
      <c r="BP248" s="2"/>
      <c r="BQ248" s="2"/>
      <c r="BR248" s="2"/>
      <c r="BS248" s="2"/>
      <c r="BT248" s="2"/>
      <c r="BU248" s="2"/>
      <c r="BV248" s="2"/>
    </row>
    <row r="249" spans="1:74" ht="17.25" customHeight="1" thickBot="1">
      <c r="A249" s="250"/>
      <c r="B249" s="2"/>
      <c r="C249" s="764"/>
      <c r="D249" s="799"/>
      <c r="E249" s="800"/>
      <c r="F249" s="749"/>
      <c r="G249" s="579">
        <v>44</v>
      </c>
      <c r="H249" s="743">
        <v>4</v>
      </c>
      <c r="I249" s="253" t="s">
        <v>1486</v>
      </c>
      <c r="J249" s="257">
        <f t="shared" si="56"/>
        <v>0</v>
      </c>
      <c r="K249" s="238"/>
      <c r="L249" s="373">
        <f t="shared" si="57"/>
        <v>1650.0000000000005</v>
      </c>
      <c r="M249" s="108">
        <v>5500</v>
      </c>
      <c r="N249" s="109">
        <f t="shared" si="58"/>
        <v>0</v>
      </c>
      <c r="O249" s="744"/>
      <c r="P249" s="638"/>
      <c r="X249" s="2"/>
      <c r="Y249" s="2"/>
      <c r="Z249" s="2"/>
      <c r="AA249" s="2"/>
      <c r="AB249" s="2"/>
      <c r="AC249" s="2"/>
      <c r="AD249" s="2"/>
      <c r="AE249" s="2"/>
      <c r="AF249" s="2"/>
      <c r="AG249" s="2"/>
      <c r="AH249" s="2"/>
      <c r="AI249" s="2"/>
      <c r="AJ249" s="2"/>
      <c r="AK249" s="2"/>
      <c r="AL249" s="2"/>
      <c r="AM249" s="2"/>
      <c r="AN249" s="2"/>
      <c r="AO249" s="2"/>
      <c r="AP249" s="2"/>
      <c r="AQ249" s="2"/>
      <c r="AR249" s="2"/>
      <c r="AS249" s="2"/>
      <c r="AT249" s="2"/>
      <c r="AU249" s="2"/>
      <c r="AV249" s="2"/>
      <c r="AW249" s="2"/>
      <c r="AX249" s="2"/>
      <c r="AY249" s="2"/>
      <c r="AZ249" s="2"/>
      <c r="BA249" s="2"/>
      <c r="BB249" s="2"/>
      <c r="BC249" s="2"/>
      <c r="BD249" s="2"/>
      <c r="BE249" s="2"/>
      <c r="BF249" s="2"/>
      <c r="BG249" s="2"/>
      <c r="BH249" s="2"/>
      <c r="BI249" s="2"/>
      <c r="BJ249" s="2"/>
      <c r="BK249" s="2"/>
      <c r="BL249" s="2"/>
      <c r="BM249" s="2"/>
      <c r="BN249" s="2"/>
      <c r="BO249" s="2"/>
      <c r="BP249" s="2"/>
      <c r="BQ249" s="2"/>
      <c r="BR249" s="2"/>
      <c r="BS249" s="2"/>
      <c r="BT249" s="2"/>
      <c r="BU249" s="2"/>
      <c r="BV249" s="2"/>
    </row>
    <row r="250" spans="1:74" ht="17.25" customHeight="1" thickBot="1">
      <c r="A250" s="250"/>
      <c r="B250" s="2"/>
      <c r="C250" s="764"/>
      <c r="D250" s="799"/>
      <c r="E250" s="800"/>
      <c r="F250" s="749"/>
      <c r="G250" s="579">
        <v>46</v>
      </c>
      <c r="H250" s="743">
        <v>9</v>
      </c>
      <c r="I250" s="253" t="s">
        <v>1487</v>
      </c>
      <c r="J250" s="257">
        <f t="shared" si="56"/>
        <v>0</v>
      </c>
      <c r="K250" s="238"/>
      <c r="L250" s="373">
        <f t="shared" si="57"/>
        <v>1650.0000000000005</v>
      </c>
      <c r="M250" s="108">
        <v>5500</v>
      </c>
      <c r="N250" s="109">
        <f t="shared" si="58"/>
        <v>0</v>
      </c>
      <c r="O250" s="745"/>
      <c r="P250" s="638"/>
      <c r="X250" s="2"/>
      <c r="Y250" s="2"/>
      <c r="Z250" s="2"/>
      <c r="AA250" s="2"/>
      <c r="AB250" s="2"/>
      <c r="AC250" s="2"/>
      <c r="AD250" s="2"/>
      <c r="AE250" s="2"/>
      <c r="AF250" s="2"/>
      <c r="AG250" s="2"/>
      <c r="AH250" s="2"/>
      <c r="AI250" s="2"/>
      <c r="AJ250" s="2"/>
      <c r="AK250" s="2"/>
      <c r="AL250" s="2"/>
      <c r="AM250" s="2"/>
      <c r="AN250" s="2"/>
      <c r="AO250" s="2"/>
      <c r="AP250" s="2"/>
      <c r="AQ250" s="2"/>
      <c r="AR250" s="2"/>
      <c r="AS250" s="2"/>
      <c r="AT250" s="2"/>
      <c r="AU250" s="2"/>
      <c r="AV250" s="2"/>
      <c r="AW250" s="2"/>
      <c r="AX250" s="2"/>
      <c r="AY250" s="2"/>
      <c r="AZ250" s="2"/>
      <c r="BA250" s="2"/>
      <c r="BB250" s="2"/>
      <c r="BC250" s="2"/>
      <c r="BD250" s="2"/>
      <c r="BE250" s="2"/>
      <c r="BF250" s="2"/>
      <c r="BG250" s="2"/>
      <c r="BH250" s="2"/>
      <c r="BI250" s="2"/>
      <c r="BJ250" s="2"/>
      <c r="BK250" s="2"/>
      <c r="BL250" s="2"/>
      <c r="BM250" s="2"/>
      <c r="BN250" s="2"/>
      <c r="BO250" s="2"/>
      <c r="BP250" s="2"/>
      <c r="BQ250" s="2"/>
      <c r="BR250" s="2"/>
      <c r="BS250" s="2"/>
      <c r="BT250" s="2"/>
      <c r="BU250" s="2"/>
      <c r="BV250" s="2"/>
    </row>
    <row r="251" spans="1:74" ht="17.25" customHeight="1" thickBot="1">
      <c r="A251" s="250"/>
      <c r="B251" s="2"/>
      <c r="C251" s="764"/>
      <c r="D251" s="799"/>
      <c r="E251" s="800"/>
      <c r="F251" s="750"/>
      <c r="G251" s="579">
        <v>48</v>
      </c>
      <c r="H251" s="743">
        <v>2</v>
      </c>
      <c r="I251" s="253" t="s">
        <v>1488</v>
      </c>
      <c r="J251" s="257">
        <f t="shared" si="56"/>
        <v>0</v>
      </c>
      <c r="K251" s="238"/>
      <c r="L251" s="373">
        <f t="shared" si="57"/>
        <v>1650.0000000000005</v>
      </c>
      <c r="M251" s="108">
        <v>5500</v>
      </c>
      <c r="N251" s="109">
        <f t="shared" si="58"/>
        <v>0</v>
      </c>
      <c r="O251" s="745"/>
      <c r="P251" s="638"/>
      <c r="X251" s="2"/>
      <c r="Y251" s="2"/>
      <c r="Z251" s="2"/>
      <c r="AA251" s="2"/>
      <c r="AB251" s="2"/>
      <c r="AC251" s="2"/>
      <c r="AD251" s="2"/>
      <c r="AE251" s="2"/>
      <c r="AF251" s="2"/>
      <c r="AG251" s="2"/>
      <c r="AH251" s="2"/>
      <c r="AI251" s="2"/>
      <c r="AJ251" s="2"/>
      <c r="AK251" s="2"/>
      <c r="AL251" s="2"/>
      <c r="AM251" s="2"/>
      <c r="AN251" s="2"/>
      <c r="AO251" s="2"/>
      <c r="AP251" s="2"/>
      <c r="AQ251" s="2"/>
      <c r="AR251" s="2"/>
      <c r="AS251" s="2"/>
      <c r="AT251" s="2"/>
      <c r="AU251" s="2"/>
      <c r="AV251" s="2"/>
      <c r="AW251" s="2"/>
      <c r="AX251" s="2"/>
      <c r="AY251" s="2"/>
      <c r="AZ251" s="2"/>
      <c r="BA251" s="2"/>
      <c r="BB251" s="2"/>
      <c r="BC251" s="2"/>
      <c r="BD251" s="2"/>
      <c r="BE251" s="2"/>
      <c r="BF251" s="2"/>
      <c r="BG251" s="2"/>
      <c r="BH251" s="2"/>
      <c r="BI251" s="2"/>
      <c r="BJ251" s="2"/>
      <c r="BK251" s="2"/>
      <c r="BL251" s="2"/>
      <c r="BM251" s="2"/>
      <c r="BN251" s="2"/>
      <c r="BO251" s="2"/>
      <c r="BP251" s="2"/>
      <c r="BQ251" s="2"/>
      <c r="BR251" s="2"/>
      <c r="BS251" s="2"/>
      <c r="BT251" s="2"/>
      <c r="BU251" s="2"/>
      <c r="BV251" s="2"/>
    </row>
    <row r="252" spans="1:74" ht="30" customHeight="1" thickBot="1">
      <c r="A252" s="767" t="s">
        <v>1855</v>
      </c>
      <c r="B252" s="767"/>
      <c r="C252" s="767"/>
      <c r="D252" s="767"/>
      <c r="E252" s="767"/>
      <c r="F252" s="767"/>
      <c r="G252" s="286"/>
      <c r="H252" s="743"/>
      <c r="I252" s="30"/>
      <c r="J252" s="30"/>
      <c r="K252" s="279" t="s">
        <v>186</v>
      </c>
      <c r="L252" s="699" t="s">
        <v>6</v>
      </c>
      <c r="M252" s="280" t="s">
        <v>5</v>
      </c>
      <c r="N252" s="281" t="s">
        <v>411</v>
      </c>
      <c r="O252" s="286"/>
      <c r="P252" s="691"/>
      <c r="X252" s="2"/>
      <c r="Y252" s="2"/>
      <c r="Z252" s="2"/>
      <c r="AA252" s="2"/>
      <c r="AB252" s="2"/>
      <c r="AC252" s="2"/>
      <c r="AD252" s="2"/>
      <c r="AE252" s="2"/>
      <c r="AF252" s="2"/>
      <c r="AG252" s="2"/>
      <c r="AH252" s="2"/>
      <c r="AI252" s="2"/>
      <c r="AJ252" s="2"/>
      <c r="AK252" s="2"/>
      <c r="AL252" s="2"/>
      <c r="AM252" s="2"/>
      <c r="AN252" s="2"/>
      <c r="AO252" s="2"/>
      <c r="AP252" s="2"/>
      <c r="AQ252" s="2"/>
      <c r="AR252" s="2"/>
      <c r="AS252" s="2"/>
      <c r="AT252" s="2"/>
      <c r="AU252" s="2"/>
      <c r="AV252" s="2"/>
      <c r="AW252" s="2"/>
      <c r="AX252" s="2"/>
      <c r="AY252" s="2"/>
      <c r="AZ252" s="2"/>
      <c r="BA252" s="2"/>
      <c r="BB252" s="2"/>
      <c r="BC252" s="2"/>
      <c r="BD252" s="2"/>
      <c r="BE252" s="2"/>
      <c r="BF252" s="2"/>
      <c r="BG252" s="2"/>
      <c r="BH252" s="2"/>
      <c r="BI252" s="2"/>
      <c r="BJ252" s="2"/>
      <c r="BK252" s="2"/>
      <c r="BL252" s="2"/>
      <c r="BM252" s="2"/>
      <c r="BN252" s="2"/>
      <c r="BO252" s="2"/>
      <c r="BP252" s="2"/>
      <c r="BQ252" s="2"/>
      <c r="BR252" s="2"/>
      <c r="BS252" s="2"/>
      <c r="BT252" s="2"/>
      <c r="BU252" s="2"/>
      <c r="BV252" s="2"/>
    </row>
    <row r="253" spans="1:74" ht="18" customHeight="1" thickBot="1">
      <c r="A253" s="250"/>
      <c r="B253" s="2"/>
      <c r="C253" s="764" t="s">
        <v>1856</v>
      </c>
      <c r="D253" s="799" t="s">
        <v>1857</v>
      </c>
      <c r="E253" s="800"/>
      <c r="F253" s="1029" t="s">
        <v>1858</v>
      </c>
      <c r="G253" s="579">
        <v>40</v>
      </c>
      <c r="H253" s="743">
        <v>3</v>
      </c>
      <c r="I253" s="253" t="s">
        <v>1859</v>
      </c>
      <c r="J253" s="257">
        <f t="shared" ref="J253:J254" si="59">SUM(0,K253)</f>
        <v>0</v>
      </c>
      <c r="K253" s="238"/>
      <c r="L253" s="373">
        <f t="shared" ref="L253:L254" si="60">M253-M253*70%</f>
        <v>2910</v>
      </c>
      <c r="M253" s="108">
        <v>9700</v>
      </c>
      <c r="N253" s="109">
        <f t="shared" ref="N253:N254" si="61">PRODUCT(J253,L253)</f>
        <v>0</v>
      </c>
      <c r="O253" s="744"/>
      <c r="P253" s="691"/>
      <c r="X253" s="2"/>
      <c r="Y253" s="2"/>
      <c r="Z253" s="2"/>
      <c r="AA253" s="2"/>
      <c r="AB253" s="2"/>
      <c r="AC253" s="2"/>
      <c r="AD253" s="2"/>
      <c r="AE253" s="2"/>
      <c r="AF253" s="2"/>
      <c r="AG253" s="2"/>
      <c r="AH253" s="2"/>
      <c r="AI253" s="2"/>
      <c r="AJ253" s="2"/>
      <c r="AK253" s="2"/>
      <c r="AL253" s="2"/>
      <c r="AM253" s="2"/>
      <c r="AN253" s="2"/>
      <c r="AO253" s="2"/>
      <c r="AP253" s="2"/>
      <c r="AQ253" s="2"/>
      <c r="AR253" s="2"/>
      <c r="AS253" s="2"/>
      <c r="AT253" s="2"/>
      <c r="AU253" s="2"/>
      <c r="AV253" s="2"/>
      <c r="AW253" s="2"/>
      <c r="AX253" s="2"/>
      <c r="AY253" s="2"/>
      <c r="AZ253" s="2"/>
      <c r="BA253" s="2"/>
      <c r="BB253" s="2"/>
      <c r="BC253" s="2"/>
      <c r="BD253" s="2"/>
      <c r="BE253" s="2"/>
      <c r="BF253" s="2"/>
      <c r="BG253" s="2"/>
      <c r="BH253" s="2"/>
      <c r="BI253" s="2"/>
      <c r="BJ253" s="2"/>
      <c r="BK253" s="2"/>
      <c r="BL253" s="2"/>
      <c r="BM253" s="2"/>
      <c r="BN253" s="2"/>
      <c r="BO253" s="2"/>
      <c r="BP253" s="2"/>
      <c r="BQ253" s="2"/>
      <c r="BR253" s="2"/>
      <c r="BS253" s="2"/>
      <c r="BT253" s="2"/>
      <c r="BU253" s="2"/>
      <c r="BV253" s="2"/>
    </row>
    <row r="254" spans="1:74" ht="18" customHeight="1" thickBot="1">
      <c r="A254" s="250"/>
      <c r="B254" s="2"/>
      <c r="C254" s="764"/>
      <c r="D254" s="799"/>
      <c r="E254" s="800"/>
      <c r="F254" s="1030"/>
      <c r="G254" s="579">
        <v>42</v>
      </c>
      <c r="H254" s="743">
        <v>1</v>
      </c>
      <c r="I254" s="253" t="s">
        <v>1860</v>
      </c>
      <c r="J254" s="257">
        <f t="shared" si="59"/>
        <v>0</v>
      </c>
      <c r="K254" s="238"/>
      <c r="L254" s="373">
        <f t="shared" si="60"/>
        <v>2910</v>
      </c>
      <c r="M254" s="108">
        <v>9700</v>
      </c>
      <c r="N254" s="109">
        <f t="shared" si="61"/>
        <v>0</v>
      </c>
      <c r="O254" s="744"/>
      <c r="P254" s="691"/>
      <c r="X254" s="2"/>
      <c r="Y254" s="2"/>
      <c r="Z254" s="2"/>
      <c r="AA254" s="2"/>
      <c r="AB254" s="2"/>
      <c r="AC254" s="2"/>
      <c r="AD254" s="2"/>
      <c r="AE254" s="2"/>
      <c r="AF254" s="2"/>
      <c r="AG254" s="2"/>
      <c r="AH254" s="2"/>
      <c r="AI254" s="2"/>
      <c r="AJ254" s="2"/>
      <c r="AK254" s="2"/>
      <c r="AL254" s="2"/>
      <c r="AM254" s="2"/>
      <c r="AN254" s="2"/>
      <c r="AO254" s="2"/>
      <c r="AP254" s="2"/>
      <c r="AQ254" s="2"/>
      <c r="AR254" s="2"/>
      <c r="AS254" s="2"/>
      <c r="AT254" s="2"/>
      <c r="AU254" s="2"/>
      <c r="AV254" s="2"/>
      <c r="AW254" s="2"/>
      <c r="AX254" s="2"/>
      <c r="AY254" s="2"/>
      <c r="AZ254" s="2"/>
      <c r="BA254" s="2"/>
      <c r="BB254" s="2"/>
      <c r="BC254" s="2"/>
      <c r="BD254" s="2"/>
      <c r="BE254" s="2"/>
      <c r="BF254" s="2"/>
      <c r="BG254" s="2"/>
      <c r="BH254" s="2"/>
      <c r="BI254" s="2"/>
      <c r="BJ254" s="2"/>
      <c r="BK254" s="2"/>
      <c r="BL254" s="2"/>
      <c r="BM254" s="2"/>
      <c r="BN254" s="2"/>
      <c r="BO254" s="2"/>
      <c r="BP254" s="2"/>
      <c r="BQ254" s="2"/>
      <c r="BR254" s="2"/>
      <c r="BS254" s="2"/>
      <c r="BT254" s="2"/>
      <c r="BU254" s="2"/>
      <c r="BV254" s="2"/>
    </row>
    <row r="255" spans="1:74" ht="18" customHeight="1" thickBot="1">
      <c r="A255" s="250"/>
      <c r="B255" s="2"/>
      <c r="C255" s="764"/>
      <c r="D255" s="799"/>
      <c r="E255" s="800"/>
      <c r="F255" s="1030"/>
      <c r="G255" s="579">
        <v>44</v>
      </c>
      <c r="H255" s="743">
        <v>2</v>
      </c>
      <c r="I255" s="253" t="s">
        <v>1861</v>
      </c>
      <c r="J255" s="257">
        <f t="shared" ref="J255:J267" si="62">SUM(0,K255)</f>
        <v>0</v>
      </c>
      <c r="K255" s="238"/>
      <c r="L255" s="373">
        <f t="shared" ref="L255:L267" si="63">M255-M255*70%</f>
        <v>2910</v>
      </c>
      <c r="M255" s="108">
        <v>9700</v>
      </c>
      <c r="N255" s="109">
        <f t="shared" ref="N255:N267" si="64">PRODUCT(J255,L255)</f>
        <v>0</v>
      </c>
      <c r="O255" s="744"/>
      <c r="P255" s="691"/>
      <c r="X255" s="2"/>
      <c r="Y255" s="2"/>
      <c r="Z255" s="2"/>
      <c r="AA255" s="2"/>
      <c r="AB255" s="2"/>
      <c r="AC255" s="2"/>
      <c r="AD255" s="2"/>
      <c r="AE255" s="2"/>
      <c r="AF255" s="2"/>
      <c r="AG255" s="2"/>
      <c r="AH255" s="2"/>
      <c r="AI255" s="2"/>
      <c r="AJ255" s="2"/>
      <c r="AK255" s="2"/>
      <c r="AL255" s="2"/>
      <c r="AM255" s="2"/>
      <c r="AN255" s="2"/>
      <c r="AO255" s="2"/>
      <c r="AP255" s="2"/>
      <c r="AQ255" s="2"/>
      <c r="AR255" s="2"/>
      <c r="AS255" s="2"/>
      <c r="AT255" s="2"/>
      <c r="AU255" s="2"/>
      <c r="AV255" s="2"/>
      <c r="AW255" s="2"/>
      <c r="AX255" s="2"/>
      <c r="AY255" s="2"/>
      <c r="AZ255" s="2"/>
      <c r="BA255" s="2"/>
      <c r="BB255" s="2"/>
      <c r="BC255" s="2"/>
      <c r="BD255" s="2"/>
      <c r="BE255" s="2"/>
      <c r="BF255" s="2"/>
      <c r="BG255" s="2"/>
      <c r="BH255" s="2"/>
      <c r="BI255" s="2"/>
      <c r="BJ255" s="2"/>
      <c r="BK255" s="2"/>
      <c r="BL255" s="2"/>
      <c r="BM255" s="2"/>
      <c r="BN255" s="2"/>
      <c r="BO255" s="2"/>
      <c r="BP255" s="2"/>
      <c r="BQ255" s="2"/>
      <c r="BR255" s="2"/>
      <c r="BS255" s="2"/>
      <c r="BT255" s="2"/>
      <c r="BU255" s="2"/>
      <c r="BV255" s="2"/>
    </row>
    <row r="256" spans="1:74" ht="18" customHeight="1" thickBot="1">
      <c r="A256" s="250"/>
      <c r="B256" s="2"/>
      <c r="C256" s="764"/>
      <c r="D256" s="799"/>
      <c r="E256" s="800"/>
      <c r="F256" s="1030"/>
      <c r="G256" s="579">
        <v>46</v>
      </c>
      <c r="H256" s="743">
        <v>3</v>
      </c>
      <c r="I256" s="253" t="s">
        <v>1862</v>
      </c>
      <c r="J256" s="257">
        <f t="shared" si="62"/>
        <v>0</v>
      </c>
      <c r="K256" s="238"/>
      <c r="L256" s="373">
        <f t="shared" si="63"/>
        <v>2910</v>
      </c>
      <c r="M256" s="108">
        <v>9700</v>
      </c>
      <c r="N256" s="109">
        <f t="shared" si="64"/>
        <v>0</v>
      </c>
      <c r="O256" s="745"/>
      <c r="P256" s="691"/>
      <c r="X256" s="2"/>
      <c r="Y256" s="2"/>
      <c r="Z256" s="2"/>
      <c r="AA256" s="2"/>
      <c r="AB256" s="2"/>
      <c r="AC256" s="2"/>
      <c r="AD256" s="2"/>
      <c r="AE256" s="2"/>
      <c r="AF256" s="2"/>
      <c r="AG256" s="2"/>
      <c r="AH256" s="2"/>
      <c r="AI256" s="2"/>
      <c r="AJ256" s="2"/>
      <c r="AK256" s="2"/>
      <c r="AL256" s="2"/>
      <c r="AM256" s="2"/>
      <c r="AN256" s="2"/>
      <c r="AO256" s="2"/>
      <c r="AP256" s="2"/>
      <c r="AQ256" s="2"/>
      <c r="AR256" s="2"/>
      <c r="AS256" s="2"/>
      <c r="AT256" s="2"/>
      <c r="AU256" s="2"/>
      <c r="AV256" s="2"/>
      <c r="AW256" s="2"/>
      <c r="AX256" s="2"/>
      <c r="AY256" s="2"/>
      <c r="AZ256" s="2"/>
      <c r="BA256" s="2"/>
      <c r="BB256" s="2"/>
      <c r="BC256" s="2"/>
      <c r="BD256" s="2"/>
      <c r="BE256" s="2"/>
      <c r="BF256" s="2"/>
      <c r="BG256" s="2"/>
      <c r="BH256" s="2"/>
      <c r="BI256" s="2"/>
      <c r="BJ256" s="2"/>
      <c r="BK256" s="2"/>
      <c r="BL256" s="2"/>
      <c r="BM256" s="2"/>
      <c r="BN256" s="2"/>
      <c r="BO256" s="2"/>
      <c r="BP256" s="2"/>
      <c r="BQ256" s="2"/>
      <c r="BR256" s="2"/>
      <c r="BS256" s="2"/>
      <c r="BT256" s="2"/>
      <c r="BU256" s="2"/>
      <c r="BV256" s="2"/>
    </row>
    <row r="257" spans="1:74" ht="18" customHeight="1" thickBot="1">
      <c r="A257" s="250"/>
      <c r="B257" s="2"/>
      <c r="C257" s="764"/>
      <c r="D257" s="799"/>
      <c r="E257" s="800"/>
      <c r="F257" s="1030"/>
      <c r="G257" s="579">
        <v>48</v>
      </c>
      <c r="H257" s="743">
        <v>1</v>
      </c>
      <c r="I257" s="253" t="s">
        <v>1863</v>
      </c>
      <c r="J257" s="257">
        <f t="shared" si="62"/>
        <v>0</v>
      </c>
      <c r="K257" s="238"/>
      <c r="L257" s="373">
        <f t="shared" si="63"/>
        <v>2910</v>
      </c>
      <c r="M257" s="108">
        <v>9700</v>
      </c>
      <c r="N257" s="109">
        <f t="shared" si="64"/>
        <v>0</v>
      </c>
      <c r="O257" s="745"/>
      <c r="P257" s="691"/>
      <c r="X257" s="2"/>
      <c r="Y257" s="2"/>
      <c r="Z257" s="2"/>
      <c r="AA257" s="2"/>
      <c r="AB257" s="2"/>
      <c r="AC257" s="2"/>
      <c r="AD257" s="2"/>
      <c r="AE257" s="2"/>
      <c r="AF257" s="2"/>
      <c r="AG257" s="2"/>
      <c r="AH257" s="2"/>
      <c r="AI257" s="2"/>
      <c r="AJ257" s="2"/>
      <c r="AK257" s="2"/>
      <c r="AL257" s="2"/>
      <c r="AM257" s="2"/>
      <c r="AN257" s="2"/>
      <c r="AO257" s="2"/>
      <c r="AP257" s="2"/>
      <c r="AQ257" s="2"/>
      <c r="AR257" s="2"/>
      <c r="AS257" s="2"/>
      <c r="AT257" s="2"/>
      <c r="AU257" s="2"/>
      <c r="AV257" s="2"/>
      <c r="AW257" s="2"/>
      <c r="AX257" s="2"/>
      <c r="AY257" s="2"/>
      <c r="AZ257" s="2"/>
      <c r="BA257" s="2"/>
      <c r="BB257" s="2"/>
      <c r="BC257" s="2"/>
      <c r="BD257" s="2"/>
      <c r="BE257" s="2"/>
      <c r="BF257" s="2"/>
      <c r="BG257" s="2"/>
      <c r="BH257" s="2"/>
      <c r="BI257" s="2"/>
      <c r="BJ257" s="2"/>
      <c r="BK257" s="2"/>
      <c r="BL257" s="2"/>
      <c r="BM257" s="2"/>
      <c r="BN257" s="2"/>
      <c r="BO257" s="2"/>
      <c r="BP257" s="2"/>
      <c r="BQ257" s="2"/>
      <c r="BR257" s="2"/>
      <c r="BS257" s="2"/>
      <c r="BT257" s="2"/>
      <c r="BU257" s="2"/>
      <c r="BV257" s="2"/>
    </row>
    <row r="258" spans="1:74" ht="18" customHeight="1" thickBot="1">
      <c r="A258" s="250"/>
      <c r="B258" s="2"/>
      <c r="C258" s="764" t="s">
        <v>1864</v>
      </c>
      <c r="D258" s="799" t="s">
        <v>517</v>
      </c>
      <c r="E258" s="800"/>
      <c r="F258" s="1030"/>
      <c r="G258" s="252">
        <v>40</v>
      </c>
      <c r="H258" s="743">
        <v>7</v>
      </c>
      <c r="I258" s="253" t="s">
        <v>1865</v>
      </c>
      <c r="J258" s="257">
        <f t="shared" si="62"/>
        <v>0</v>
      </c>
      <c r="K258" s="238"/>
      <c r="L258" s="373">
        <f t="shared" si="63"/>
        <v>2910</v>
      </c>
      <c r="M258" s="108">
        <v>9700</v>
      </c>
      <c r="N258" s="109">
        <f t="shared" si="64"/>
        <v>0</v>
      </c>
      <c r="O258" s="695"/>
      <c r="P258" s="691"/>
      <c r="X258" s="2"/>
      <c r="Y258" s="2"/>
      <c r="Z258" s="2"/>
      <c r="AA258" s="2"/>
      <c r="AB258" s="2"/>
      <c r="AC258" s="2"/>
      <c r="AD258" s="2"/>
      <c r="AE258" s="2"/>
      <c r="AF258" s="2"/>
      <c r="AG258" s="2"/>
      <c r="AH258" s="2"/>
      <c r="AI258" s="2"/>
      <c r="AJ258" s="2"/>
      <c r="AK258" s="2"/>
      <c r="AL258" s="2"/>
      <c r="AM258" s="2"/>
      <c r="AN258" s="2"/>
      <c r="AO258" s="2"/>
      <c r="AP258" s="2"/>
      <c r="AQ258" s="2"/>
      <c r="AR258" s="2"/>
      <c r="AS258" s="2"/>
      <c r="AT258" s="2"/>
      <c r="AU258" s="2"/>
      <c r="AV258" s="2"/>
      <c r="AW258" s="2"/>
      <c r="AX258" s="2"/>
      <c r="AY258" s="2"/>
      <c r="AZ258" s="2"/>
      <c r="BA258" s="2"/>
      <c r="BB258" s="2"/>
      <c r="BC258" s="2"/>
      <c r="BD258" s="2"/>
      <c r="BE258" s="2"/>
      <c r="BF258" s="2"/>
      <c r="BG258" s="2"/>
      <c r="BH258" s="2"/>
      <c r="BI258" s="2"/>
      <c r="BJ258" s="2"/>
      <c r="BK258" s="2"/>
      <c r="BL258" s="2"/>
      <c r="BM258" s="2"/>
      <c r="BN258" s="2"/>
      <c r="BO258" s="2"/>
      <c r="BP258" s="2"/>
      <c r="BQ258" s="2"/>
      <c r="BR258" s="2"/>
      <c r="BS258" s="2"/>
      <c r="BT258" s="2"/>
      <c r="BU258" s="2"/>
      <c r="BV258" s="2"/>
    </row>
    <row r="259" spans="1:74" ht="18" customHeight="1" thickBot="1">
      <c r="A259" s="250"/>
      <c r="B259" s="2"/>
      <c r="C259" s="764"/>
      <c r="D259" s="799"/>
      <c r="E259" s="800"/>
      <c r="F259" s="1030"/>
      <c r="G259" s="252">
        <v>42</v>
      </c>
      <c r="H259" s="743">
        <v>3</v>
      </c>
      <c r="I259" s="253" t="s">
        <v>1866</v>
      </c>
      <c r="J259" s="257">
        <f t="shared" si="62"/>
        <v>0</v>
      </c>
      <c r="K259" s="238"/>
      <c r="L259" s="373">
        <f t="shared" si="63"/>
        <v>2910</v>
      </c>
      <c r="M259" s="108">
        <v>9700</v>
      </c>
      <c r="N259" s="109">
        <f t="shared" si="64"/>
        <v>0</v>
      </c>
      <c r="O259" s="695"/>
      <c r="P259" s="691"/>
      <c r="X259" s="2"/>
      <c r="Y259" s="2"/>
      <c r="Z259" s="2"/>
      <c r="AA259" s="2"/>
      <c r="AB259" s="2"/>
      <c r="AC259" s="2"/>
      <c r="AD259" s="2"/>
      <c r="AE259" s="2"/>
      <c r="AF259" s="2"/>
      <c r="AG259" s="2"/>
      <c r="AH259" s="2"/>
      <c r="AI259" s="2"/>
      <c r="AJ259" s="2"/>
      <c r="AK259" s="2"/>
      <c r="AL259" s="2"/>
      <c r="AM259" s="2"/>
      <c r="AN259" s="2"/>
      <c r="AO259" s="2"/>
      <c r="AP259" s="2"/>
      <c r="AQ259" s="2"/>
      <c r="AR259" s="2"/>
      <c r="AS259" s="2"/>
      <c r="AT259" s="2"/>
      <c r="AU259" s="2"/>
      <c r="AV259" s="2"/>
      <c r="AW259" s="2"/>
      <c r="AX259" s="2"/>
      <c r="AY259" s="2"/>
      <c r="AZ259" s="2"/>
      <c r="BA259" s="2"/>
      <c r="BB259" s="2"/>
      <c r="BC259" s="2"/>
      <c r="BD259" s="2"/>
      <c r="BE259" s="2"/>
      <c r="BF259" s="2"/>
      <c r="BG259" s="2"/>
      <c r="BH259" s="2"/>
      <c r="BI259" s="2"/>
      <c r="BJ259" s="2"/>
      <c r="BK259" s="2"/>
      <c r="BL259" s="2"/>
      <c r="BM259" s="2"/>
      <c r="BN259" s="2"/>
      <c r="BO259" s="2"/>
      <c r="BP259" s="2"/>
      <c r="BQ259" s="2"/>
      <c r="BR259" s="2"/>
      <c r="BS259" s="2"/>
      <c r="BT259" s="2"/>
      <c r="BU259" s="2"/>
      <c r="BV259" s="2"/>
    </row>
    <row r="260" spans="1:74" ht="18" customHeight="1" thickBot="1">
      <c r="A260" s="250"/>
      <c r="B260" s="2"/>
      <c r="C260" s="764"/>
      <c r="D260" s="799"/>
      <c r="E260" s="800"/>
      <c r="F260" s="1030"/>
      <c r="G260" s="252">
        <v>44</v>
      </c>
      <c r="H260" s="743">
        <v>3</v>
      </c>
      <c r="I260" s="253" t="s">
        <v>1867</v>
      </c>
      <c r="J260" s="257">
        <f t="shared" si="62"/>
        <v>0</v>
      </c>
      <c r="K260" s="238"/>
      <c r="L260" s="373">
        <f t="shared" si="63"/>
        <v>2910</v>
      </c>
      <c r="M260" s="108">
        <v>9700</v>
      </c>
      <c r="N260" s="109">
        <f t="shared" si="64"/>
        <v>0</v>
      </c>
      <c r="O260" s="5"/>
      <c r="P260" s="691"/>
      <c r="X260" s="2"/>
      <c r="Y260" s="2"/>
      <c r="Z260" s="2"/>
      <c r="AA260" s="2"/>
      <c r="AB260" s="2"/>
      <c r="AC260" s="2"/>
      <c r="AD260" s="2"/>
      <c r="AE260" s="2"/>
      <c r="AF260" s="2"/>
      <c r="AG260" s="2"/>
      <c r="AH260" s="2"/>
      <c r="AI260" s="2"/>
      <c r="AJ260" s="2"/>
      <c r="AK260" s="2"/>
      <c r="AL260" s="2"/>
      <c r="AM260" s="2"/>
      <c r="AN260" s="2"/>
      <c r="AO260" s="2"/>
      <c r="AP260" s="2"/>
      <c r="AQ260" s="2"/>
      <c r="AR260" s="2"/>
      <c r="AS260" s="2"/>
      <c r="AT260" s="2"/>
      <c r="AU260" s="2"/>
      <c r="AV260" s="2"/>
      <c r="AW260" s="2"/>
      <c r="AX260" s="2"/>
      <c r="AY260" s="2"/>
      <c r="AZ260" s="2"/>
      <c r="BA260" s="2"/>
      <c r="BB260" s="2"/>
      <c r="BC260" s="2"/>
      <c r="BD260" s="2"/>
      <c r="BE260" s="2"/>
      <c r="BF260" s="2"/>
      <c r="BG260" s="2"/>
      <c r="BH260" s="2"/>
      <c r="BI260" s="2"/>
      <c r="BJ260" s="2"/>
      <c r="BK260" s="2"/>
      <c r="BL260" s="2"/>
      <c r="BM260" s="2"/>
      <c r="BN260" s="2"/>
      <c r="BO260" s="2"/>
      <c r="BP260" s="2"/>
      <c r="BQ260" s="2"/>
      <c r="BR260" s="2"/>
      <c r="BS260" s="2"/>
      <c r="BT260" s="2"/>
      <c r="BU260" s="2"/>
      <c r="BV260" s="2"/>
    </row>
    <row r="261" spans="1:74" ht="18" customHeight="1" thickBot="1">
      <c r="A261" s="250"/>
      <c r="B261" s="2"/>
      <c r="C261" s="764"/>
      <c r="D261" s="799"/>
      <c r="E261" s="800"/>
      <c r="F261" s="1030"/>
      <c r="G261" s="252">
        <v>46</v>
      </c>
      <c r="H261" s="743">
        <v>1</v>
      </c>
      <c r="I261" s="253" t="s">
        <v>1868</v>
      </c>
      <c r="J261" s="257">
        <f t="shared" si="62"/>
        <v>0</v>
      </c>
      <c r="K261" s="238"/>
      <c r="L261" s="373">
        <f t="shared" si="63"/>
        <v>2910</v>
      </c>
      <c r="M261" s="108">
        <v>9700</v>
      </c>
      <c r="N261" s="109">
        <f t="shared" si="64"/>
        <v>0</v>
      </c>
      <c r="O261" s="5"/>
      <c r="P261" s="691"/>
      <c r="X261" s="2"/>
      <c r="Y261" s="2"/>
      <c r="Z261" s="2"/>
      <c r="AA261" s="2"/>
      <c r="AB261" s="2"/>
      <c r="AC261" s="2"/>
      <c r="AD261" s="2"/>
      <c r="AE261" s="2"/>
      <c r="AF261" s="2"/>
      <c r="AG261" s="2"/>
      <c r="AH261" s="2"/>
      <c r="AI261" s="2"/>
      <c r="AJ261" s="2"/>
      <c r="AK261" s="2"/>
      <c r="AL261" s="2"/>
      <c r="AM261" s="2"/>
      <c r="AN261" s="2"/>
      <c r="AO261" s="2"/>
      <c r="AP261" s="2"/>
      <c r="AQ261" s="2"/>
      <c r="AR261" s="2"/>
      <c r="AS261" s="2"/>
      <c r="AT261" s="2"/>
      <c r="AU261" s="2"/>
      <c r="AV261" s="2"/>
      <c r="AW261" s="2"/>
      <c r="AX261" s="2"/>
      <c r="AY261" s="2"/>
      <c r="AZ261" s="2"/>
      <c r="BA261" s="2"/>
      <c r="BB261" s="2"/>
      <c r="BC261" s="2"/>
      <c r="BD261" s="2"/>
      <c r="BE261" s="2"/>
      <c r="BF261" s="2"/>
      <c r="BG261" s="2"/>
      <c r="BH261" s="2"/>
      <c r="BI261" s="2"/>
      <c r="BJ261" s="2"/>
      <c r="BK261" s="2"/>
      <c r="BL261" s="2"/>
      <c r="BM261" s="2"/>
      <c r="BN261" s="2"/>
      <c r="BO261" s="2"/>
      <c r="BP261" s="2"/>
      <c r="BQ261" s="2"/>
      <c r="BR261" s="2"/>
      <c r="BS261" s="2"/>
      <c r="BT261" s="2"/>
      <c r="BU261" s="2"/>
      <c r="BV261" s="2"/>
    </row>
    <row r="262" spans="1:74" ht="18" customHeight="1" thickBot="1">
      <c r="A262" s="250"/>
      <c r="B262" s="2"/>
      <c r="C262" s="764"/>
      <c r="D262" s="799"/>
      <c r="E262" s="800"/>
      <c r="F262" s="1030"/>
      <c r="G262" s="252">
        <v>48</v>
      </c>
      <c r="H262" s="743"/>
      <c r="I262" s="253" t="s">
        <v>1869</v>
      </c>
      <c r="J262" s="257">
        <f t="shared" si="62"/>
        <v>0</v>
      </c>
      <c r="K262" s="238"/>
      <c r="L262" s="373">
        <f t="shared" si="63"/>
        <v>2910</v>
      </c>
      <c r="M262" s="108">
        <v>9700</v>
      </c>
      <c r="N262" s="109">
        <f t="shared" si="64"/>
        <v>0</v>
      </c>
      <c r="O262" s="5"/>
      <c r="P262" s="691"/>
      <c r="X262" s="2"/>
      <c r="Y262" s="2"/>
      <c r="Z262" s="2"/>
      <c r="AA262" s="2"/>
      <c r="AB262" s="2"/>
      <c r="AC262" s="2"/>
      <c r="AD262" s="2"/>
      <c r="AE262" s="2"/>
      <c r="AF262" s="2"/>
      <c r="AG262" s="2"/>
      <c r="AH262" s="2"/>
      <c r="AI262" s="2"/>
      <c r="AJ262" s="2"/>
      <c r="AK262" s="2"/>
      <c r="AL262" s="2"/>
      <c r="AM262" s="2"/>
      <c r="AN262" s="2"/>
      <c r="AO262" s="2"/>
      <c r="AP262" s="2"/>
      <c r="AQ262" s="2"/>
      <c r="AR262" s="2"/>
      <c r="AS262" s="2"/>
      <c r="AT262" s="2"/>
      <c r="AU262" s="2"/>
      <c r="AV262" s="2"/>
      <c r="AW262" s="2"/>
      <c r="AX262" s="2"/>
      <c r="AY262" s="2"/>
      <c r="AZ262" s="2"/>
      <c r="BA262" s="2"/>
      <c r="BB262" s="2"/>
      <c r="BC262" s="2"/>
      <c r="BD262" s="2"/>
      <c r="BE262" s="2"/>
      <c r="BF262" s="2"/>
      <c r="BG262" s="2"/>
      <c r="BH262" s="2"/>
      <c r="BI262" s="2"/>
      <c r="BJ262" s="2"/>
      <c r="BK262" s="2"/>
      <c r="BL262" s="2"/>
      <c r="BM262" s="2"/>
      <c r="BN262" s="2"/>
      <c r="BO262" s="2"/>
      <c r="BP262" s="2"/>
      <c r="BQ262" s="2"/>
      <c r="BR262" s="2"/>
      <c r="BS262" s="2"/>
      <c r="BT262" s="2"/>
      <c r="BU262" s="2"/>
      <c r="BV262" s="2"/>
    </row>
    <row r="263" spans="1:74" ht="18" customHeight="1" thickBot="1">
      <c r="A263" s="250"/>
      <c r="B263" s="2"/>
      <c r="C263" s="764" t="s">
        <v>1870</v>
      </c>
      <c r="D263" s="799" t="s">
        <v>830</v>
      </c>
      <c r="E263" s="800"/>
      <c r="F263" s="1030"/>
      <c r="G263" s="579">
        <v>40</v>
      </c>
      <c r="H263" s="743">
        <v>3</v>
      </c>
      <c r="I263" s="253" t="s">
        <v>1871</v>
      </c>
      <c r="J263" s="257">
        <f t="shared" si="62"/>
        <v>0</v>
      </c>
      <c r="K263" s="238"/>
      <c r="L263" s="373">
        <f t="shared" si="63"/>
        <v>2910</v>
      </c>
      <c r="M263" s="108">
        <v>9700</v>
      </c>
      <c r="N263" s="109">
        <f t="shared" si="64"/>
        <v>0</v>
      </c>
      <c r="O263" s="5"/>
      <c r="P263" s="691"/>
      <c r="X263" s="2"/>
      <c r="Y263" s="2"/>
      <c r="Z263" s="2"/>
      <c r="AA263" s="2"/>
      <c r="AB263" s="2"/>
      <c r="AC263" s="2"/>
      <c r="AD263" s="2"/>
      <c r="AE263" s="2"/>
      <c r="AF263" s="2"/>
      <c r="AG263" s="2"/>
      <c r="AH263" s="2"/>
      <c r="AI263" s="2"/>
      <c r="AJ263" s="2"/>
      <c r="AK263" s="2"/>
      <c r="AL263" s="2"/>
      <c r="AM263" s="2"/>
      <c r="AN263" s="2"/>
      <c r="AO263" s="2"/>
      <c r="AP263" s="2"/>
      <c r="AQ263" s="2"/>
      <c r="AR263" s="2"/>
      <c r="AS263" s="2"/>
      <c r="AT263" s="2"/>
      <c r="AU263" s="2"/>
      <c r="AV263" s="2"/>
      <c r="AW263" s="2"/>
      <c r="AX263" s="2"/>
      <c r="AY263" s="2"/>
      <c r="AZ263" s="2"/>
      <c r="BA263" s="2"/>
      <c r="BB263" s="2"/>
      <c r="BC263" s="2"/>
      <c r="BD263" s="2"/>
      <c r="BE263" s="2"/>
      <c r="BF263" s="2"/>
      <c r="BG263" s="2"/>
      <c r="BH263" s="2"/>
      <c r="BI263" s="2"/>
      <c r="BJ263" s="2"/>
      <c r="BK263" s="2"/>
      <c r="BL263" s="2"/>
      <c r="BM263" s="2"/>
      <c r="BN263" s="2"/>
      <c r="BO263" s="2"/>
      <c r="BP263" s="2"/>
      <c r="BQ263" s="2"/>
      <c r="BR263" s="2"/>
      <c r="BS263" s="2"/>
      <c r="BT263" s="2"/>
      <c r="BU263" s="2"/>
      <c r="BV263" s="2"/>
    </row>
    <row r="264" spans="1:74" ht="18" customHeight="1" thickBot="1">
      <c r="A264" s="250"/>
      <c r="B264" s="2"/>
      <c r="C264" s="764"/>
      <c r="D264" s="799"/>
      <c r="E264" s="800"/>
      <c r="F264" s="1030"/>
      <c r="G264" s="579">
        <v>42</v>
      </c>
      <c r="H264" s="743"/>
      <c r="I264" s="253" t="s">
        <v>1872</v>
      </c>
      <c r="J264" s="257">
        <f t="shared" si="62"/>
        <v>0</v>
      </c>
      <c r="K264" s="238"/>
      <c r="L264" s="373">
        <f t="shared" si="63"/>
        <v>2910</v>
      </c>
      <c r="M264" s="108">
        <v>9700</v>
      </c>
      <c r="N264" s="109">
        <f t="shared" si="64"/>
        <v>0</v>
      </c>
      <c r="O264" s="5"/>
      <c r="P264" s="691"/>
      <c r="X264" s="2"/>
      <c r="Y264" s="2"/>
      <c r="Z264" s="2"/>
      <c r="AA264" s="2"/>
      <c r="AB264" s="2"/>
      <c r="AC264" s="2"/>
      <c r="AD264" s="2"/>
      <c r="AE264" s="2"/>
      <c r="AF264" s="2"/>
      <c r="AG264" s="2"/>
      <c r="AH264" s="2"/>
      <c r="AI264" s="2"/>
      <c r="AJ264" s="2"/>
      <c r="AK264" s="2"/>
      <c r="AL264" s="2"/>
      <c r="AM264" s="2"/>
      <c r="AN264" s="2"/>
      <c r="AO264" s="2"/>
      <c r="AP264" s="2"/>
      <c r="AQ264" s="2"/>
      <c r="AR264" s="2"/>
      <c r="AS264" s="2"/>
      <c r="AT264" s="2"/>
      <c r="AU264" s="2"/>
      <c r="AV264" s="2"/>
      <c r="AW264" s="2"/>
      <c r="AX264" s="2"/>
      <c r="AY264" s="2"/>
      <c r="AZ264" s="2"/>
      <c r="BA264" s="2"/>
      <c r="BB264" s="2"/>
      <c r="BC264" s="2"/>
      <c r="BD264" s="2"/>
      <c r="BE264" s="2"/>
      <c r="BF264" s="2"/>
      <c r="BG264" s="2"/>
      <c r="BH264" s="2"/>
      <c r="BI264" s="2"/>
      <c r="BJ264" s="2"/>
      <c r="BK264" s="2"/>
      <c r="BL264" s="2"/>
      <c r="BM264" s="2"/>
      <c r="BN264" s="2"/>
      <c r="BO264" s="2"/>
      <c r="BP264" s="2"/>
      <c r="BQ264" s="2"/>
      <c r="BR264" s="2"/>
      <c r="BS264" s="2"/>
      <c r="BT264" s="2"/>
      <c r="BU264" s="2"/>
      <c r="BV264" s="2"/>
    </row>
    <row r="265" spans="1:74" ht="18" customHeight="1" thickBot="1">
      <c r="A265" s="250"/>
      <c r="B265" s="2"/>
      <c r="C265" s="764"/>
      <c r="D265" s="799"/>
      <c r="E265" s="800"/>
      <c r="F265" s="1030"/>
      <c r="G265" s="579">
        <v>44</v>
      </c>
      <c r="H265" s="743"/>
      <c r="I265" s="253" t="s">
        <v>1873</v>
      </c>
      <c r="J265" s="257">
        <f t="shared" si="62"/>
        <v>0</v>
      </c>
      <c r="K265" s="238"/>
      <c r="L265" s="373">
        <f t="shared" si="63"/>
        <v>2910</v>
      </c>
      <c r="M265" s="108">
        <v>9700</v>
      </c>
      <c r="N265" s="109">
        <f t="shared" si="64"/>
        <v>0</v>
      </c>
      <c r="O265" s="5"/>
      <c r="P265" s="691"/>
      <c r="X265" s="2"/>
      <c r="Y265" s="2"/>
      <c r="Z265" s="2"/>
      <c r="AA265" s="2"/>
      <c r="AB265" s="2"/>
      <c r="AC265" s="2"/>
      <c r="AD265" s="2"/>
      <c r="AE265" s="2"/>
      <c r="AF265" s="2"/>
      <c r="AG265" s="2"/>
      <c r="AH265" s="2"/>
      <c r="AI265" s="2"/>
      <c r="AJ265" s="2"/>
      <c r="AK265" s="2"/>
      <c r="AL265" s="2"/>
      <c r="AM265" s="2"/>
      <c r="AN265" s="2"/>
      <c r="AO265" s="2"/>
      <c r="AP265" s="2"/>
      <c r="AQ265" s="2"/>
      <c r="AR265" s="2"/>
      <c r="AS265" s="2"/>
      <c r="AT265" s="2"/>
      <c r="AU265" s="2"/>
      <c r="AV265" s="2"/>
      <c r="AW265" s="2"/>
      <c r="AX265" s="2"/>
      <c r="AY265" s="2"/>
      <c r="AZ265" s="2"/>
      <c r="BA265" s="2"/>
      <c r="BB265" s="2"/>
      <c r="BC265" s="2"/>
      <c r="BD265" s="2"/>
      <c r="BE265" s="2"/>
      <c r="BF265" s="2"/>
      <c r="BG265" s="2"/>
      <c r="BH265" s="2"/>
      <c r="BI265" s="2"/>
      <c r="BJ265" s="2"/>
      <c r="BK265" s="2"/>
      <c r="BL265" s="2"/>
      <c r="BM265" s="2"/>
      <c r="BN265" s="2"/>
      <c r="BO265" s="2"/>
      <c r="BP265" s="2"/>
      <c r="BQ265" s="2"/>
      <c r="BR265" s="2"/>
      <c r="BS265" s="2"/>
      <c r="BT265" s="2"/>
      <c r="BU265" s="2"/>
      <c r="BV265" s="2"/>
    </row>
    <row r="266" spans="1:74" ht="18" customHeight="1" thickBot="1">
      <c r="A266" s="250"/>
      <c r="B266" s="2"/>
      <c r="C266" s="764"/>
      <c r="D266" s="799"/>
      <c r="E266" s="800"/>
      <c r="F266" s="1030"/>
      <c r="G266" s="579">
        <v>46</v>
      </c>
      <c r="H266" s="743"/>
      <c r="I266" s="253" t="s">
        <v>1874</v>
      </c>
      <c r="J266" s="257">
        <f t="shared" si="62"/>
        <v>0</v>
      </c>
      <c r="K266" s="238"/>
      <c r="L266" s="373">
        <f t="shared" si="63"/>
        <v>2910</v>
      </c>
      <c r="M266" s="108">
        <v>9700</v>
      </c>
      <c r="N266" s="109">
        <f t="shared" si="64"/>
        <v>0</v>
      </c>
      <c r="O266" s="5"/>
      <c r="P266" s="691"/>
      <c r="X266" s="2"/>
      <c r="Y266" s="2"/>
      <c r="Z266" s="2"/>
      <c r="AA266" s="2"/>
      <c r="AB266" s="2"/>
      <c r="AC266" s="2"/>
      <c r="AD266" s="2"/>
      <c r="AE266" s="2"/>
      <c r="AF266" s="2"/>
      <c r="AG266" s="2"/>
      <c r="AH266" s="2"/>
      <c r="AI266" s="2"/>
      <c r="AJ266" s="2"/>
      <c r="AK266" s="2"/>
      <c r="AL266" s="2"/>
      <c r="AM266" s="2"/>
      <c r="AN266" s="2"/>
      <c r="AO266" s="2"/>
      <c r="AP266" s="2"/>
      <c r="AQ266" s="2"/>
      <c r="AR266" s="2"/>
      <c r="AS266" s="2"/>
      <c r="AT266" s="2"/>
      <c r="AU266" s="2"/>
      <c r="AV266" s="2"/>
      <c r="AW266" s="2"/>
      <c r="AX266" s="2"/>
      <c r="AY266" s="2"/>
      <c r="AZ266" s="2"/>
      <c r="BA266" s="2"/>
      <c r="BB266" s="2"/>
      <c r="BC266" s="2"/>
      <c r="BD266" s="2"/>
      <c r="BE266" s="2"/>
      <c r="BF266" s="2"/>
      <c r="BG266" s="2"/>
      <c r="BH266" s="2"/>
      <c r="BI266" s="2"/>
      <c r="BJ266" s="2"/>
      <c r="BK266" s="2"/>
      <c r="BL266" s="2"/>
      <c r="BM266" s="2"/>
      <c r="BN266" s="2"/>
      <c r="BO266" s="2"/>
      <c r="BP266" s="2"/>
      <c r="BQ266" s="2"/>
      <c r="BR266" s="2"/>
      <c r="BS266" s="2"/>
      <c r="BT266" s="2"/>
      <c r="BU266" s="2"/>
      <c r="BV266" s="2"/>
    </row>
    <row r="267" spans="1:74" ht="18" customHeight="1" thickBot="1">
      <c r="A267" s="250"/>
      <c r="B267" s="2"/>
      <c r="C267" s="764"/>
      <c r="D267" s="799"/>
      <c r="E267" s="800"/>
      <c r="F267" s="1031"/>
      <c r="G267" s="579">
        <v>48</v>
      </c>
      <c r="H267" s="743"/>
      <c r="I267" s="253" t="s">
        <v>1875</v>
      </c>
      <c r="J267" s="257">
        <f t="shared" si="62"/>
        <v>0</v>
      </c>
      <c r="K267" s="238"/>
      <c r="L267" s="373">
        <f t="shared" si="63"/>
        <v>2910</v>
      </c>
      <c r="M267" s="108">
        <v>9700</v>
      </c>
      <c r="N267" s="109">
        <f t="shared" si="64"/>
        <v>0</v>
      </c>
      <c r="O267" s="5"/>
      <c r="P267" s="691"/>
      <c r="X267" s="2"/>
      <c r="Y267" s="2"/>
      <c r="Z267" s="2"/>
      <c r="AA267" s="2"/>
      <c r="AB267" s="2"/>
      <c r="AC267" s="2"/>
      <c r="AD267" s="2"/>
      <c r="AE267" s="2"/>
      <c r="AF267" s="2"/>
      <c r="AG267" s="2"/>
      <c r="AH267" s="2"/>
      <c r="AI267" s="2"/>
      <c r="AJ267" s="2"/>
      <c r="AK267" s="2"/>
      <c r="AL267" s="2"/>
      <c r="AM267" s="2"/>
      <c r="AN267" s="2"/>
      <c r="AO267" s="2"/>
      <c r="AP267" s="2"/>
      <c r="AQ267" s="2"/>
      <c r="AR267" s="2"/>
      <c r="AS267" s="2"/>
      <c r="AT267" s="2"/>
      <c r="AU267" s="2"/>
      <c r="AV267" s="2"/>
      <c r="AW267" s="2"/>
      <c r="AX267" s="2"/>
      <c r="AY267" s="2"/>
      <c r="AZ267" s="2"/>
      <c r="BA267" s="2"/>
      <c r="BB267" s="2"/>
      <c r="BC267" s="2"/>
      <c r="BD267" s="2"/>
      <c r="BE267" s="2"/>
      <c r="BF267" s="2"/>
      <c r="BG267" s="2"/>
      <c r="BH267" s="2"/>
      <c r="BI267" s="2"/>
      <c r="BJ267" s="2"/>
      <c r="BK267" s="2"/>
      <c r="BL267" s="2"/>
      <c r="BM267" s="2"/>
      <c r="BN267" s="2"/>
      <c r="BO267" s="2"/>
      <c r="BP267" s="2"/>
      <c r="BQ267" s="2"/>
      <c r="BR267" s="2"/>
      <c r="BS267" s="2"/>
      <c r="BT267" s="2"/>
      <c r="BU267" s="2"/>
      <c r="BV267" s="2"/>
    </row>
    <row r="268" spans="1:74" ht="30" customHeight="1" thickBot="1">
      <c r="A268" s="767" t="s">
        <v>1876</v>
      </c>
      <c r="B268" s="767"/>
      <c r="C268" s="767"/>
      <c r="D268" s="767"/>
      <c r="E268" s="767"/>
      <c r="F268" s="767"/>
      <c r="G268" s="286"/>
      <c r="H268" s="743"/>
      <c r="I268" s="30"/>
      <c r="J268" s="30"/>
      <c r="K268" s="279" t="s">
        <v>186</v>
      </c>
      <c r="L268" s="629" t="s">
        <v>6</v>
      </c>
      <c r="M268" s="280" t="s">
        <v>5</v>
      </c>
      <c r="N268" s="281" t="s">
        <v>411</v>
      </c>
      <c r="O268" s="286"/>
      <c r="P268" s="638"/>
      <c r="X268" s="2"/>
      <c r="Y268" s="2"/>
      <c r="Z268" s="2"/>
      <c r="AA268" s="2"/>
      <c r="AB268" s="2"/>
      <c r="AC268" s="2"/>
      <c r="AD268" s="2"/>
      <c r="AE268" s="2"/>
      <c r="AF268" s="2"/>
      <c r="AG268" s="2"/>
      <c r="AH268" s="2"/>
      <c r="AI268" s="2"/>
      <c r="AJ268" s="2"/>
      <c r="AK268" s="2"/>
      <c r="AL268" s="2"/>
      <c r="AM268" s="2"/>
      <c r="AN268" s="2"/>
      <c r="AO268" s="2"/>
      <c r="AP268" s="2"/>
      <c r="AQ268" s="2"/>
      <c r="AR268" s="2"/>
      <c r="AS268" s="2"/>
      <c r="AT268" s="2"/>
      <c r="AU268" s="2"/>
      <c r="AV268" s="2"/>
      <c r="AW268" s="2"/>
      <c r="AX268" s="2"/>
      <c r="AY268" s="2"/>
      <c r="AZ268" s="2"/>
      <c r="BA268" s="2"/>
      <c r="BB268" s="2"/>
      <c r="BC268" s="2"/>
      <c r="BD268" s="2"/>
      <c r="BE268" s="2"/>
      <c r="BF268" s="2"/>
      <c r="BG268" s="2"/>
      <c r="BH268" s="2"/>
      <c r="BI268" s="2"/>
      <c r="BJ268" s="2"/>
      <c r="BK268" s="2"/>
      <c r="BL268" s="2"/>
      <c r="BM268" s="2"/>
      <c r="BN268" s="2"/>
      <c r="BO268" s="2"/>
      <c r="BP268" s="2"/>
      <c r="BQ268" s="2"/>
      <c r="BR268" s="2"/>
      <c r="BS268" s="2"/>
      <c r="BT268" s="2"/>
      <c r="BU268" s="2"/>
      <c r="BV268" s="2"/>
    </row>
    <row r="269" spans="1:74" ht="26.25" customHeight="1" thickBot="1">
      <c r="A269" s="250"/>
      <c r="B269" s="2"/>
      <c r="C269" s="764" t="s">
        <v>1489</v>
      </c>
      <c r="D269" s="799" t="s">
        <v>1490</v>
      </c>
      <c r="E269" s="800"/>
      <c r="F269" s="634"/>
      <c r="G269" s="579">
        <v>40</v>
      </c>
      <c r="H269" s="743">
        <v>3</v>
      </c>
      <c r="I269" s="253" t="s">
        <v>1491</v>
      </c>
      <c r="J269" s="257">
        <f t="shared" ref="J269:J270" si="65">SUM(0,K269)</f>
        <v>0</v>
      </c>
      <c r="K269" s="238"/>
      <c r="L269" s="373">
        <f t="shared" ref="L269:L270" si="66">M269-M269*70%</f>
        <v>2490</v>
      </c>
      <c r="M269" s="108">
        <v>8300</v>
      </c>
      <c r="N269" s="109">
        <f t="shared" ref="N269:N270" si="67">PRODUCT(J269,L269)</f>
        <v>0</v>
      </c>
      <c r="O269" s="744"/>
      <c r="P269" s="638"/>
      <c r="X269" s="2"/>
      <c r="Y269" s="2"/>
      <c r="Z269" s="2"/>
      <c r="AA269" s="2"/>
      <c r="AB269" s="2"/>
      <c r="AC269" s="2"/>
      <c r="AD269" s="2"/>
      <c r="AE269" s="2"/>
      <c r="AF269" s="2"/>
      <c r="AG269" s="2"/>
      <c r="AH269" s="2"/>
      <c r="AI269" s="2"/>
      <c r="AJ269" s="2"/>
      <c r="AK269" s="2"/>
      <c r="AL269" s="2"/>
      <c r="AM269" s="2"/>
      <c r="AN269" s="2"/>
      <c r="AO269" s="2"/>
      <c r="AP269" s="2"/>
      <c r="AQ269" s="2"/>
      <c r="AR269" s="2"/>
      <c r="AS269" s="2"/>
      <c r="AT269" s="2"/>
      <c r="AU269" s="2"/>
      <c r="AV269" s="2"/>
      <c r="AW269" s="2"/>
      <c r="AX269" s="2"/>
      <c r="AY269" s="2"/>
      <c r="AZ269" s="2"/>
      <c r="BA269" s="2"/>
      <c r="BB269" s="2"/>
      <c r="BC269" s="2"/>
      <c r="BD269" s="2"/>
      <c r="BE269" s="2"/>
      <c r="BF269" s="2"/>
      <c r="BG269" s="2"/>
      <c r="BH269" s="2"/>
      <c r="BI269" s="2"/>
      <c r="BJ269" s="2"/>
      <c r="BK269" s="2"/>
      <c r="BL269" s="2"/>
      <c r="BM269" s="2"/>
      <c r="BN269" s="2"/>
      <c r="BO269" s="2"/>
      <c r="BP269" s="2"/>
      <c r="BQ269" s="2"/>
      <c r="BR269" s="2"/>
      <c r="BS269" s="2"/>
      <c r="BT269" s="2"/>
      <c r="BU269" s="2"/>
      <c r="BV269" s="2"/>
    </row>
    <row r="270" spans="1:74" ht="26.25" customHeight="1" thickBot="1">
      <c r="A270" s="250"/>
      <c r="B270" s="2"/>
      <c r="C270" s="764"/>
      <c r="D270" s="799"/>
      <c r="E270" s="800"/>
      <c r="F270" s="635"/>
      <c r="G270" s="579">
        <v>42</v>
      </c>
      <c r="H270" s="743">
        <v>7</v>
      </c>
      <c r="I270" s="253" t="s">
        <v>1492</v>
      </c>
      <c r="J270" s="257">
        <f t="shared" si="65"/>
        <v>0</v>
      </c>
      <c r="K270" s="238"/>
      <c r="L270" s="373">
        <f t="shared" si="66"/>
        <v>2490</v>
      </c>
      <c r="M270" s="108">
        <v>8300</v>
      </c>
      <c r="N270" s="109">
        <f t="shared" si="67"/>
        <v>0</v>
      </c>
      <c r="O270" s="744"/>
      <c r="P270" s="638"/>
      <c r="X270" s="2"/>
      <c r="Y270" s="2"/>
      <c r="Z270" s="2"/>
      <c r="AA270" s="2"/>
      <c r="AB270" s="2"/>
      <c r="AC270" s="2"/>
      <c r="AD270" s="2"/>
      <c r="AE270" s="2"/>
      <c r="AF270" s="2"/>
      <c r="AG270" s="2"/>
      <c r="AH270" s="2"/>
      <c r="AI270" s="2"/>
      <c r="AJ270" s="2"/>
      <c r="AK270" s="2"/>
      <c r="AL270" s="2"/>
      <c r="AM270" s="2"/>
      <c r="AN270" s="2"/>
      <c r="AO270" s="2"/>
      <c r="AP270" s="2"/>
      <c r="AQ270" s="2"/>
      <c r="AR270" s="2"/>
      <c r="AS270" s="2"/>
      <c r="AT270" s="2"/>
      <c r="AU270" s="2"/>
      <c r="AV270" s="2"/>
      <c r="AW270" s="2"/>
      <c r="AX270" s="2"/>
      <c r="AY270" s="2"/>
      <c r="AZ270" s="2"/>
      <c r="BA270" s="2"/>
      <c r="BB270" s="2"/>
      <c r="BC270" s="2"/>
      <c r="BD270" s="2"/>
      <c r="BE270" s="2"/>
      <c r="BF270" s="2"/>
      <c r="BG270" s="2"/>
      <c r="BH270" s="2"/>
      <c r="BI270" s="2"/>
      <c r="BJ270" s="2"/>
      <c r="BK270" s="2"/>
      <c r="BL270" s="2"/>
      <c r="BM270" s="2"/>
      <c r="BN270" s="2"/>
      <c r="BO270" s="2"/>
      <c r="BP270" s="2"/>
      <c r="BQ270" s="2"/>
      <c r="BR270" s="2"/>
      <c r="BS270" s="2"/>
      <c r="BT270" s="2"/>
      <c r="BU270" s="2"/>
      <c r="BV270" s="2"/>
    </row>
    <row r="271" spans="1:74" ht="26.25" customHeight="1" thickBot="1">
      <c r="A271" s="250"/>
      <c r="B271" s="2"/>
      <c r="C271" s="764"/>
      <c r="D271" s="799"/>
      <c r="E271" s="800"/>
      <c r="F271" s="635"/>
      <c r="G271" s="579">
        <v>44</v>
      </c>
      <c r="H271" s="743">
        <v>6</v>
      </c>
      <c r="I271" s="253" t="s">
        <v>1493</v>
      </c>
      <c r="J271" s="257">
        <f t="shared" ref="J271:J279" si="68">SUM(0,K271)</f>
        <v>0</v>
      </c>
      <c r="K271" s="238"/>
      <c r="L271" s="373">
        <f t="shared" ref="L271:L279" si="69">M271-M271*70%</f>
        <v>2490</v>
      </c>
      <c r="M271" s="108">
        <v>8300</v>
      </c>
      <c r="N271" s="109">
        <f t="shared" ref="N271:N279" si="70">PRODUCT(J271,L271)</f>
        <v>0</v>
      </c>
      <c r="O271" s="744"/>
      <c r="P271" s="638"/>
      <c r="X271" s="2"/>
      <c r="Y271" s="2"/>
      <c r="Z271" s="2"/>
      <c r="AA271" s="2"/>
      <c r="AB271" s="2"/>
      <c r="AC271" s="2"/>
      <c r="AD271" s="2"/>
      <c r="AE271" s="2"/>
      <c r="AF271" s="2"/>
      <c r="AG271" s="2"/>
      <c r="AH271" s="2"/>
      <c r="AI271" s="2"/>
      <c r="AJ271" s="2"/>
      <c r="AK271" s="2"/>
      <c r="AL271" s="2"/>
      <c r="AM271" s="2"/>
      <c r="AN271" s="2"/>
      <c r="AO271" s="2"/>
      <c r="AP271" s="2"/>
      <c r="AQ271" s="2"/>
      <c r="AR271" s="2"/>
      <c r="AS271" s="2"/>
      <c r="AT271" s="2"/>
      <c r="AU271" s="2"/>
      <c r="AV271" s="2"/>
      <c r="AW271" s="2"/>
      <c r="AX271" s="2"/>
      <c r="AY271" s="2"/>
      <c r="AZ271" s="2"/>
      <c r="BA271" s="2"/>
      <c r="BB271" s="2"/>
      <c r="BC271" s="2"/>
      <c r="BD271" s="2"/>
      <c r="BE271" s="2"/>
      <c r="BF271" s="2"/>
      <c r="BG271" s="2"/>
      <c r="BH271" s="2"/>
      <c r="BI271" s="2"/>
      <c r="BJ271" s="2"/>
      <c r="BK271" s="2"/>
      <c r="BL271" s="2"/>
      <c r="BM271" s="2"/>
      <c r="BN271" s="2"/>
      <c r="BO271" s="2"/>
      <c r="BP271" s="2"/>
      <c r="BQ271" s="2"/>
      <c r="BR271" s="2"/>
      <c r="BS271" s="2"/>
      <c r="BT271" s="2"/>
      <c r="BU271" s="2"/>
      <c r="BV271" s="2"/>
    </row>
    <row r="272" spans="1:74" ht="26.25" customHeight="1" thickBot="1">
      <c r="A272" s="250"/>
      <c r="B272" s="2"/>
      <c r="C272" s="764"/>
      <c r="D272" s="799"/>
      <c r="E272" s="800"/>
      <c r="F272" s="635"/>
      <c r="G272" s="579">
        <v>46</v>
      </c>
      <c r="H272" s="743">
        <v>3</v>
      </c>
      <c r="I272" s="253" t="s">
        <v>1494</v>
      </c>
      <c r="J272" s="257">
        <f t="shared" si="68"/>
        <v>0</v>
      </c>
      <c r="K272" s="238"/>
      <c r="L272" s="373">
        <f t="shared" si="69"/>
        <v>2490</v>
      </c>
      <c r="M272" s="108">
        <v>8300</v>
      </c>
      <c r="N272" s="109">
        <f t="shared" si="70"/>
        <v>0</v>
      </c>
      <c r="O272" s="745"/>
      <c r="P272" s="638"/>
      <c r="X272" s="2"/>
      <c r="Y272" s="2"/>
      <c r="Z272" s="2"/>
      <c r="AA272" s="2"/>
      <c r="AB272" s="2"/>
      <c r="AC272" s="2"/>
      <c r="AD272" s="2"/>
      <c r="AE272" s="2"/>
      <c r="AF272" s="2"/>
      <c r="AG272" s="2"/>
      <c r="AH272" s="2"/>
      <c r="AI272" s="2"/>
      <c r="AJ272" s="2"/>
      <c r="AK272" s="2"/>
      <c r="AL272" s="2"/>
      <c r="AM272" s="2"/>
      <c r="AN272" s="2"/>
      <c r="AO272" s="2"/>
      <c r="AP272" s="2"/>
      <c r="AQ272" s="2"/>
      <c r="AR272" s="2"/>
      <c r="AS272" s="2"/>
      <c r="AT272" s="2"/>
      <c r="AU272" s="2"/>
      <c r="AV272" s="2"/>
      <c r="AW272" s="2"/>
      <c r="AX272" s="2"/>
      <c r="AY272" s="2"/>
      <c r="AZ272" s="2"/>
      <c r="BA272" s="2"/>
      <c r="BB272" s="2"/>
      <c r="BC272" s="2"/>
      <c r="BD272" s="2"/>
      <c r="BE272" s="2"/>
      <c r="BF272" s="2"/>
      <c r="BG272" s="2"/>
      <c r="BH272" s="2"/>
      <c r="BI272" s="2"/>
      <c r="BJ272" s="2"/>
      <c r="BK272" s="2"/>
      <c r="BL272" s="2"/>
      <c r="BM272" s="2"/>
      <c r="BN272" s="2"/>
      <c r="BO272" s="2"/>
      <c r="BP272" s="2"/>
      <c r="BQ272" s="2"/>
      <c r="BR272" s="2"/>
      <c r="BS272" s="2"/>
      <c r="BT272" s="2"/>
      <c r="BU272" s="2"/>
      <c r="BV272" s="2"/>
    </row>
    <row r="273" spans="1:74" ht="26.25" customHeight="1" thickBot="1">
      <c r="A273" s="250"/>
      <c r="B273" s="2"/>
      <c r="C273" s="764"/>
      <c r="D273" s="799"/>
      <c r="E273" s="800"/>
      <c r="F273" s="635"/>
      <c r="G273" s="579">
        <v>48</v>
      </c>
      <c r="H273" s="743">
        <v>1</v>
      </c>
      <c r="I273" s="253" t="s">
        <v>1495</v>
      </c>
      <c r="J273" s="257">
        <f t="shared" si="68"/>
        <v>0</v>
      </c>
      <c r="K273" s="238"/>
      <c r="L273" s="373">
        <f t="shared" si="69"/>
        <v>2490</v>
      </c>
      <c r="M273" s="108">
        <v>8300</v>
      </c>
      <c r="N273" s="109">
        <f t="shared" si="70"/>
        <v>0</v>
      </c>
      <c r="O273" s="745"/>
      <c r="P273" s="638"/>
      <c r="X273" s="2"/>
      <c r="Y273" s="2"/>
      <c r="Z273" s="2"/>
      <c r="AA273" s="2"/>
      <c r="AB273" s="2"/>
      <c r="AC273" s="2"/>
      <c r="AD273" s="2"/>
      <c r="AE273" s="2"/>
      <c r="AF273" s="2"/>
      <c r="AG273" s="2"/>
      <c r="AH273" s="2"/>
      <c r="AI273" s="2"/>
      <c r="AJ273" s="2"/>
      <c r="AK273" s="2"/>
      <c r="AL273" s="2"/>
      <c r="AM273" s="2"/>
      <c r="AN273" s="2"/>
      <c r="AO273" s="2"/>
      <c r="AP273" s="2"/>
      <c r="AQ273" s="2"/>
      <c r="AR273" s="2"/>
      <c r="AS273" s="2"/>
      <c r="AT273" s="2"/>
      <c r="AU273" s="2"/>
      <c r="AV273" s="2"/>
      <c r="AW273" s="2"/>
      <c r="AX273" s="2"/>
      <c r="AY273" s="2"/>
      <c r="AZ273" s="2"/>
      <c r="BA273" s="2"/>
      <c r="BB273" s="2"/>
      <c r="BC273" s="2"/>
      <c r="BD273" s="2"/>
      <c r="BE273" s="2"/>
      <c r="BF273" s="2"/>
      <c r="BG273" s="2"/>
      <c r="BH273" s="2"/>
      <c r="BI273" s="2"/>
      <c r="BJ273" s="2"/>
      <c r="BK273" s="2"/>
      <c r="BL273" s="2"/>
      <c r="BM273" s="2"/>
      <c r="BN273" s="2"/>
      <c r="BO273" s="2"/>
      <c r="BP273" s="2"/>
      <c r="BQ273" s="2"/>
      <c r="BR273" s="2"/>
      <c r="BS273" s="2"/>
      <c r="BT273" s="2"/>
      <c r="BU273" s="2"/>
      <c r="BV273" s="2"/>
    </row>
    <row r="274" spans="1:74" ht="26.25" customHeight="1" thickBot="1">
      <c r="A274" s="250"/>
      <c r="B274" s="2"/>
      <c r="C274" s="764"/>
      <c r="D274" s="799"/>
      <c r="E274" s="800"/>
      <c r="F274" s="635" t="s">
        <v>52</v>
      </c>
      <c r="G274" s="579">
        <v>50</v>
      </c>
      <c r="H274" s="743">
        <v>2</v>
      </c>
      <c r="I274" s="253" t="s">
        <v>1496</v>
      </c>
      <c r="J274" s="257">
        <f t="shared" si="68"/>
        <v>0</v>
      </c>
      <c r="K274" s="238"/>
      <c r="L274" s="373">
        <f t="shared" si="69"/>
        <v>2490</v>
      </c>
      <c r="M274" s="108">
        <v>8300</v>
      </c>
      <c r="N274" s="109">
        <f t="shared" si="70"/>
        <v>0</v>
      </c>
      <c r="O274" s="745"/>
      <c r="P274" s="638"/>
      <c r="X274" s="2"/>
      <c r="Y274" s="2"/>
      <c r="Z274" s="2"/>
      <c r="AA274" s="2"/>
      <c r="AB274" s="2"/>
      <c r="AC274" s="2"/>
      <c r="AD274" s="2"/>
      <c r="AE274" s="2"/>
      <c r="AF274" s="2"/>
      <c r="AG274" s="2"/>
      <c r="AH274" s="2"/>
      <c r="AI274" s="2"/>
      <c r="AJ274" s="2"/>
      <c r="AK274" s="2"/>
      <c r="AL274" s="2"/>
      <c r="AM274" s="2"/>
      <c r="AN274" s="2"/>
      <c r="AO274" s="2"/>
      <c r="AP274" s="2"/>
      <c r="AQ274" s="2"/>
      <c r="AR274" s="2"/>
      <c r="AS274" s="2"/>
      <c r="AT274" s="2"/>
      <c r="AU274" s="2"/>
      <c r="AV274" s="2"/>
      <c r="AW274" s="2"/>
      <c r="AX274" s="2"/>
      <c r="AY274" s="2"/>
      <c r="AZ274" s="2"/>
      <c r="BA274" s="2"/>
      <c r="BB274" s="2"/>
      <c r="BC274" s="2"/>
      <c r="BD274" s="2"/>
      <c r="BE274" s="2"/>
      <c r="BF274" s="2"/>
      <c r="BG274" s="2"/>
      <c r="BH274" s="2"/>
      <c r="BI274" s="2"/>
      <c r="BJ274" s="2"/>
      <c r="BK274" s="2"/>
      <c r="BL274" s="2"/>
      <c r="BM274" s="2"/>
      <c r="BN274" s="2"/>
      <c r="BO274" s="2"/>
      <c r="BP274" s="2"/>
      <c r="BQ274" s="2"/>
      <c r="BR274" s="2"/>
      <c r="BS274" s="2"/>
      <c r="BT274" s="2"/>
      <c r="BU274" s="2"/>
      <c r="BV274" s="2"/>
    </row>
    <row r="275" spans="1:74" ht="26.25" customHeight="1" thickBot="1">
      <c r="A275" s="250"/>
      <c r="B275" s="2"/>
      <c r="C275" s="764" t="s">
        <v>1497</v>
      </c>
      <c r="D275" s="799" t="s">
        <v>517</v>
      </c>
      <c r="E275" s="800"/>
      <c r="F275" s="635"/>
      <c r="G275" s="252">
        <v>40</v>
      </c>
      <c r="H275" s="743"/>
      <c r="I275" s="253" t="s">
        <v>1498</v>
      </c>
      <c r="J275" s="257">
        <f t="shared" si="68"/>
        <v>0</v>
      </c>
      <c r="K275" s="238"/>
      <c r="L275" s="373">
        <f t="shared" si="69"/>
        <v>2490</v>
      </c>
      <c r="M275" s="108">
        <v>8300</v>
      </c>
      <c r="N275" s="109">
        <f t="shared" si="70"/>
        <v>0</v>
      </c>
      <c r="O275" s="744"/>
      <c r="P275" s="638"/>
      <c r="X275" s="2"/>
      <c r="Y275" s="2"/>
      <c r="Z275" s="2"/>
      <c r="AA275" s="2"/>
      <c r="AB275" s="2"/>
      <c r="AC275" s="2"/>
      <c r="AD275" s="2"/>
      <c r="AE275" s="2"/>
      <c r="AF275" s="2"/>
      <c r="AG275" s="2"/>
      <c r="AH275" s="2"/>
      <c r="AI275" s="2"/>
      <c r="AJ275" s="2"/>
      <c r="AK275" s="2"/>
      <c r="AL275" s="2"/>
      <c r="AM275" s="2"/>
      <c r="AN275" s="2"/>
      <c r="AO275" s="2"/>
      <c r="AP275" s="2"/>
      <c r="AQ275" s="2"/>
      <c r="AR275" s="2"/>
      <c r="AS275" s="2"/>
      <c r="AT275" s="2"/>
      <c r="AU275" s="2"/>
      <c r="AV275" s="2"/>
      <c r="AW275" s="2"/>
      <c r="AX275" s="2"/>
      <c r="AY275" s="2"/>
      <c r="AZ275" s="2"/>
      <c r="BA275" s="2"/>
      <c r="BB275" s="2"/>
      <c r="BC275" s="2"/>
      <c r="BD275" s="2"/>
      <c r="BE275" s="2"/>
      <c r="BF275" s="2"/>
      <c r="BG275" s="2"/>
      <c r="BH275" s="2"/>
      <c r="BI275" s="2"/>
      <c r="BJ275" s="2"/>
      <c r="BK275" s="2"/>
      <c r="BL275" s="2"/>
      <c r="BM275" s="2"/>
      <c r="BN275" s="2"/>
      <c r="BO275" s="2"/>
      <c r="BP275" s="2"/>
      <c r="BQ275" s="2"/>
      <c r="BR275" s="2"/>
      <c r="BS275" s="2"/>
      <c r="BT275" s="2"/>
      <c r="BU275" s="2"/>
      <c r="BV275" s="2"/>
    </row>
    <row r="276" spans="1:74" ht="26.25" customHeight="1" thickBot="1">
      <c r="A276" s="250"/>
      <c r="B276" s="2"/>
      <c r="C276" s="764"/>
      <c r="D276" s="799"/>
      <c r="E276" s="800"/>
      <c r="F276" s="635"/>
      <c r="G276" s="252">
        <v>42</v>
      </c>
      <c r="H276" s="743"/>
      <c r="I276" s="253" t="s">
        <v>1499</v>
      </c>
      <c r="J276" s="257">
        <f t="shared" si="68"/>
        <v>0</v>
      </c>
      <c r="K276" s="238"/>
      <c r="L276" s="373">
        <f t="shared" si="69"/>
        <v>2490</v>
      </c>
      <c r="M276" s="108">
        <v>8300</v>
      </c>
      <c r="N276" s="109">
        <f t="shared" si="70"/>
        <v>0</v>
      </c>
      <c r="O276" s="744"/>
      <c r="P276" s="638"/>
      <c r="X276" s="2"/>
      <c r="Y276" s="2"/>
      <c r="Z276" s="2"/>
      <c r="AA276" s="2"/>
      <c r="AB276" s="2"/>
      <c r="AC276" s="2"/>
      <c r="AD276" s="2"/>
      <c r="AE276" s="2"/>
      <c r="AF276" s="2"/>
      <c r="AG276" s="2"/>
      <c r="AH276" s="2"/>
      <c r="AI276" s="2"/>
      <c r="AJ276" s="2"/>
      <c r="AK276" s="2"/>
      <c r="AL276" s="2"/>
      <c r="AM276" s="2"/>
      <c r="AN276" s="2"/>
      <c r="AO276" s="2"/>
      <c r="AP276" s="2"/>
      <c r="AQ276" s="2"/>
      <c r="AR276" s="2"/>
      <c r="AS276" s="2"/>
      <c r="AT276" s="2"/>
      <c r="AU276" s="2"/>
      <c r="AV276" s="2"/>
      <c r="AW276" s="2"/>
      <c r="AX276" s="2"/>
      <c r="AY276" s="2"/>
      <c r="AZ276" s="2"/>
      <c r="BA276" s="2"/>
      <c r="BB276" s="2"/>
      <c r="BC276" s="2"/>
      <c r="BD276" s="2"/>
      <c r="BE276" s="2"/>
      <c r="BF276" s="2"/>
      <c r="BG276" s="2"/>
      <c r="BH276" s="2"/>
      <c r="BI276" s="2"/>
      <c r="BJ276" s="2"/>
      <c r="BK276" s="2"/>
      <c r="BL276" s="2"/>
      <c r="BM276" s="2"/>
      <c r="BN276" s="2"/>
      <c r="BO276" s="2"/>
      <c r="BP276" s="2"/>
      <c r="BQ276" s="2"/>
      <c r="BR276" s="2"/>
      <c r="BS276" s="2"/>
      <c r="BT276" s="2"/>
      <c r="BU276" s="2"/>
      <c r="BV276" s="2"/>
    </row>
    <row r="277" spans="1:74" ht="26.25" customHeight="1" thickBot="1">
      <c r="A277" s="250"/>
      <c r="B277" s="2"/>
      <c r="C277" s="764"/>
      <c r="D277" s="799"/>
      <c r="E277" s="800"/>
      <c r="F277" s="635"/>
      <c r="G277" s="252">
        <v>44</v>
      </c>
      <c r="H277" s="743"/>
      <c r="I277" s="253" t="s">
        <v>1500</v>
      </c>
      <c r="J277" s="257">
        <f t="shared" si="68"/>
        <v>0</v>
      </c>
      <c r="K277" s="238"/>
      <c r="L277" s="373">
        <f t="shared" si="69"/>
        <v>2490</v>
      </c>
      <c r="M277" s="108">
        <v>8300</v>
      </c>
      <c r="N277" s="109">
        <f t="shared" si="70"/>
        <v>0</v>
      </c>
      <c r="O277" s="744"/>
      <c r="P277" s="638"/>
      <c r="X277" s="2"/>
      <c r="Y277" s="2"/>
      <c r="Z277" s="2"/>
      <c r="AA277" s="2"/>
      <c r="AB277" s="2"/>
      <c r="AC277" s="2"/>
      <c r="AD277" s="2"/>
      <c r="AE277" s="2"/>
      <c r="AF277" s="2"/>
      <c r="AG277" s="2"/>
      <c r="AH277" s="2"/>
      <c r="AI277" s="2"/>
      <c r="AJ277" s="2"/>
      <c r="AK277" s="2"/>
      <c r="AL277" s="2"/>
      <c r="AM277" s="2"/>
      <c r="AN277" s="2"/>
      <c r="AO277" s="2"/>
      <c r="AP277" s="2"/>
      <c r="AQ277" s="2"/>
      <c r="AR277" s="2"/>
      <c r="AS277" s="2"/>
      <c r="AT277" s="2"/>
      <c r="AU277" s="2"/>
      <c r="AV277" s="2"/>
      <c r="AW277" s="2"/>
      <c r="AX277" s="2"/>
      <c r="AY277" s="2"/>
      <c r="AZ277" s="2"/>
      <c r="BA277" s="2"/>
      <c r="BB277" s="2"/>
      <c r="BC277" s="2"/>
      <c r="BD277" s="2"/>
      <c r="BE277" s="2"/>
      <c r="BF277" s="2"/>
      <c r="BG277" s="2"/>
      <c r="BH277" s="2"/>
      <c r="BI277" s="2"/>
      <c r="BJ277" s="2"/>
      <c r="BK277" s="2"/>
      <c r="BL277" s="2"/>
      <c r="BM277" s="2"/>
      <c r="BN277" s="2"/>
      <c r="BO277" s="2"/>
      <c r="BP277" s="2"/>
      <c r="BQ277" s="2"/>
      <c r="BR277" s="2"/>
      <c r="BS277" s="2"/>
      <c r="BT277" s="2"/>
      <c r="BU277" s="2"/>
      <c r="BV277" s="2"/>
    </row>
    <row r="278" spans="1:74" ht="26.25" customHeight="1" thickBot="1">
      <c r="A278" s="250"/>
      <c r="B278" s="2"/>
      <c r="C278" s="764"/>
      <c r="D278" s="799"/>
      <c r="E278" s="800"/>
      <c r="F278" s="635"/>
      <c r="G278" s="252">
        <v>46</v>
      </c>
      <c r="H278" s="743"/>
      <c r="I278" s="253" t="s">
        <v>1501</v>
      </c>
      <c r="J278" s="257">
        <f t="shared" si="68"/>
        <v>0</v>
      </c>
      <c r="K278" s="238"/>
      <c r="L278" s="373">
        <f t="shared" si="69"/>
        <v>2490</v>
      </c>
      <c r="M278" s="108">
        <v>8300</v>
      </c>
      <c r="N278" s="109">
        <f t="shared" si="70"/>
        <v>0</v>
      </c>
      <c r="O278" s="745"/>
      <c r="P278" s="638"/>
      <c r="X278" s="2"/>
      <c r="Y278" s="2"/>
      <c r="Z278" s="2"/>
      <c r="AA278" s="2"/>
      <c r="AB278" s="2"/>
      <c r="AC278" s="2"/>
      <c r="AD278" s="2"/>
      <c r="AE278" s="2"/>
      <c r="AF278" s="2"/>
      <c r="AG278" s="2"/>
      <c r="AH278" s="2"/>
      <c r="AI278" s="2"/>
      <c r="AJ278" s="2"/>
      <c r="AK278" s="2"/>
      <c r="AL278" s="2"/>
      <c r="AM278" s="2"/>
      <c r="AN278" s="2"/>
      <c r="AO278" s="2"/>
      <c r="AP278" s="2"/>
      <c r="AQ278" s="2"/>
      <c r="AR278" s="2"/>
      <c r="AS278" s="2"/>
      <c r="AT278" s="2"/>
      <c r="AU278" s="2"/>
      <c r="AV278" s="2"/>
      <c r="AW278" s="2"/>
      <c r="AX278" s="2"/>
      <c r="AY278" s="2"/>
      <c r="AZ278" s="2"/>
      <c r="BA278" s="2"/>
      <c r="BB278" s="2"/>
      <c r="BC278" s="2"/>
      <c r="BD278" s="2"/>
      <c r="BE278" s="2"/>
      <c r="BF278" s="2"/>
      <c r="BG278" s="2"/>
      <c r="BH278" s="2"/>
      <c r="BI278" s="2"/>
      <c r="BJ278" s="2"/>
      <c r="BK278" s="2"/>
      <c r="BL278" s="2"/>
      <c r="BM278" s="2"/>
      <c r="BN278" s="2"/>
      <c r="BO278" s="2"/>
      <c r="BP278" s="2"/>
      <c r="BQ278" s="2"/>
      <c r="BR278" s="2"/>
      <c r="BS278" s="2"/>
      <c r="BT278" s="2"/>
      <c r="BU278" s="2"/>
      <c r="BV278" s="2"/>
    </row>
    <row r="279" spans="1:74" ht="26.25" customHeight="1" thickBot="1">
      <c r="A279" s="250"/>
      <c r="B279" s="2"/>
      <c r="C279" s="764"/>
      <c r="D279" s="799"/>
      <c r="E279" s="800"/>
      <c r="F279" s="636"/>
      <c r="G279" s="252">
        <v>48</v>
      </c>
      <c r="H279" s="743"/>
      <c r="I279" s="253" t="s">
        <v>1502</v>
      </c>
      <c r="J279" s="257">
        <f t="shared" si="68"/>
        <v>0</v>
      </c>
      <c r="K279" s="238"/>
      <c r="L279" s="373">
        <f t="shared" si="69"/>
        <v>2490</v>
      </c>
      <c r="M279" s="108">
        <v>8300</v>
      </c>
      <c r="N279" s="109">
        <f t="shared" si="70"/>
        <v>0</v>
      </c>
      <c r="O279" s="745"/>
      <c r="P279" s="638"/>
      <c r="X279" s="2"/>
      <c r="Y279" s="2"/>
      <c r="Z279" s="2"/>
      <c r="AA279" s="2"/>
      <c r="AB279" s="2"/>
      <c r="AC279" s="2"/>
      <c r="AD279" s="2"/>
      <c r="AE279" s="2"/>
      <c r="AF279" s="2"/>
      <c r="AG279" s="2"/>
      <c r="AH279" s="2"/>
      <c r="AI279" s="2"/>
      <c r="AJ279" s="2"/>
      <c r="AK279" s="2"/>
      <c r="AL279" s="2"/>
      <c r="AM279" s="2"/>
      <c r="AN279" s="2"/>
      <c r="AO279" s="2"/>
      <c r="AP279" s="2"/>
      <c r="AQ279" s="2"/>
      <c r="AR279" s="2"/>
      <c r="AS279" s="2"/>
      <c r="AT279" s="2"/>
      <c r="AU279" s="2"/>
      <c r="AV279" s="2"/>
      <c r="AW279" s="2"/>
      <c r="AX279" s="2"/>
      <c r="AY279" s="2"/>
      <c r="AZ279" s="2"/>
      <c r="BA279" s="2"/>
      <c r="BB279" s="2"/>
      <c r="BC279" s="2"/>
      <c r="BD279" s="2"/>
      <c r="BE279" s="2"/>
      <c r="BF279" s="2"/>
      <c r="BG279" s="2"/>
      <c r="BH279" s="2"/>
      <c r="BI279" s="2"/>
      <c r="BJ279" s="2"/>
      <c r="BK279" s="2"/>
      <c r="BL279" s="2"/>
      <c r="BM279" s="2"/>
      <c r="BN279" s="2"/>
      <c r="BO279" s="2"/>
      <c r="BP279" s="2"/>
      <c r="BQ279" s="2"/>
      <c r="BR279" s="2"/>
      <c r="BS279" s="2"/>
      <c r="BT279" s="2"/>
      <c r="BU279" s="2"/>
      <c r="BV279" s="2"/>
    </row>
    <row r="280" spans="1:74" ht="30" customHeight="1" thickBot="1">
      <c r="A280" s="447" t="s">
        <v>1457</v>
      </c>
      <c r="B280" s="574"/>
      <c r="C280" s="574"/>
      <c r="D280" s="574"/>
      <c r="E280" s="574"/>
      <c r="F280" s="574"/>
      <c r="G280" s="30"/>
      <c r="H280" s="743"/>
      <c r="I280" s="30"/>
      <c r="J280" s="30"/>
      <c r="K280" s="279" t="s">
        <v>186</v>
      </c>
      <c r="L280" s="629" t="s">
        <v>6</v>
      </c>
      <c r="M280" s="280" t="s">
        <v>5</v>
      </c>
      <c r="N280" s="281" t="s">
        <v>411</v>
      </c>
      <c r="O280" s="286"/>
      <c r="P280" s="638"/>
      <c r="X280" s="2"/>
      <c r="Y280" s="2"/>
      <c r="Z280" s="2"/>
      <c r="AA280" s="2"/>
      <c r="AB280" s="2"/>
      <c r="AC280" s="2"/>
      <c r="AD280" s="2"/>
      <c r="AE280" s="2"/>
      <c r="AF280" s="2"/>
      <c r="AG280" s="2"/>
      <c r="AH280" s="2"/>
      <c r="AI280" s="2"/>
      <c r="AJ280" s="2"/>
      <c r="AK280" s="2"/>
      <c r="AL280" s="2"/>
      <c r="AM280" s="2"/>
      <c r="AN280" s="2"/>
      <c r="AO280" s="2"/>
      <c r="AP280" s="2"/>
      <c r="AQ280" s="2"/>
      <c r="AR280" s="2"/>
      <c r="AS280" s="2"/>
      <c r="AT280" s="2"/>
      <c r="AU280" s="2"/>
      <c r="AV280" s="2"/>
      <c r="AW280" s="2"/>
      <c r="AX280" s="2"/>
      <c r="AY280" s="2"/>
      <c r="AZ280" s="2"/>
      <c r="BA280" s="2"/>
      <c r="BB280" s="2"/>
      <c r="BC280" s="2"/>
      <c r="BD280" s="2"/>
      <c r="BE280" s="2"/>
      <c r="BF280" s="2"/>
      <c r="BG280" s="2"/>
      <c r="BH280" s="2"/>
      <c r="BI280" s="2"/>
      <c r="BJ280" s="2"/>
      <c r="BK280" s="2"/>
      <c r="BL280" s="2"/>
      <c r="BM280" s="2"/>
      <c r="BN280" s="2"/>
      <c r="BO280" s="2"/>
      <c r="BP280" s="2"/>
      <c r="BQ280" s="2"/>
      <c r="BR280" s="2"/>
      <c r="BS280" s="2"/>
      <c r="BT280" s="2"/>
      <c r="BU280" s="2"/>
      <c r="BV280" s="2"/>
    </row>
    <row r="281" spans="1:74" ht="19.5" customHeight="1" thickBot="1">
      <c r="A281" s="250"/>
      <c r="B281" s="2"/>
      <c r="C281" s="769" t="s">
        <v>1458</v>
      </c>
      <c r="D281" s="813" t="s">
        <v>1459</v>
      </c>
      <c r="E281" s="814" t="s">
        <v>830</v>
      </c>
      <c r="F281" s="815" t="s">
        <v>1460</v>
      </c>
      <c r="G281" s="657">
        <v>40</v>
      </c>
      <c r="H281" s="743"/>
      <c r="I281" s="253" t="s">
        <v>1461</v>
      </c>
      <c r="J281" s="257">
        <f t="shared" ref="J281" si="71">SUM(0,K281)</f>
        <v>0</v>
      </c>
      <c r="K281" s="238"/>
      <c r="L281" s="373">
        <f t="shared" ref="L281" si="72">M281-M281*70%</f>
        <v>2010</v>
      </c>
      <c r="M281" s="108">
        <v>6700</v>
      </c>
      <c r="N281" s="109">
        <f t="shared" ref="N281" si="73">PRODUCT(J281,L281)</f>
        <v>0</v>
      </c>
      <c r="O281" s="744"/>
      <c r="P281" s="638"/>
      <c r="X281" s="2"/>
      <c r="Y281" s="2"/>
      <c r="Z281" s="2"/>
      <c r="AA281" s="2"/>
      <c r="AB281" s="2"/>
      <c r="AC281" s="2"/>
      <c r="AD281" s="2"/>
      <c r="AE281" s="2"/>
      <c r="AF281" s="2"/>
      <c r="AG281" s="2"/>
      <c r="AH281" s="2"/>
      <c r="AI281" s="2"/>
      <c r="AJ281" s="2"/>
      <c r="AK281" s="2"/>
      <c r="AL281" s="2"/>
      <c r="AM281" s="2"/>
      <c r="AN281" s="2"/>
      <c r="AO281" s="2"/>
      <c r="AP281" s="2"/>
      <c r="AQ281" s="2"/>
      <c r="AR281" s="2"/>
      <c r="AS281" s="2"/>
      <c r="AT281" s="2"/>
      <c r="AU281" s="2"/>
      <c r="AV281" s="2"/>
      <c r="AW281" s="2"/>
      <c r="AX281" s="2"/>
      <c r="AY281" s="2"/>
      <c r="AZ281" s="2"/>
      <c r="BA281" s="2"/>
      <c r="BB281" s="2"/>
      <c r="BC281" s="2"/>
      <c r="BD281" s="2"/>
      <c r="BE281" s="2"/>
      <c r="BF281" s="2"/>
      <c r="BG281" s="2"/>
      <c r="BH281" s="2"/>
      <c r="BI281" s="2"/>
      <c r="BJ281" s="2"/>
      <c r="BK281" s="2"/>
      <c r="BL281" s="2"/>
      <c r="BM281" s="2"/>
      <c r="BN281" s="2"/>
      <c r="BO281" s="2"/>
      <c r="BP281" s="2"/>
      <c r="BQ281" s="2"/>
      <c r="BR281" s="2"/>
      <c r="BS281" s="2"/>
      <c r="BT281" s="2"/>
      <c r="BU281" s="2"/>
      <c r="BV281" s="2"/>
    </row>
    <row r="282" spans="1:74" ht="19.5" customHeight="1" thickBot="1">
      <c r="A282" s="250"/>
      <c r="B282" s="2"/>
      <c r="C282" s="751"/>
      <c r="D282" s="799"/>
      <c r="E282" s="800"/>
      <c r="F282" s="816"/>
      <c r="G282" s="657">
        <v>44</v>
      </c>
      <c r="H282" s="743"/>
      <c r="I282" s="253" t="s">
        <v>1462</v>
      </c>
      <c r="J282" s="257">
        <f t="shared" ref="J282:J286" si="74">SUM(0,K282)</f>
        <v>0</v>
      </c>
      <c r="K282" s="238"/>
      <c r="L282" s="373">
        <f t="shared" ref="L282:L286" si="75">M282-M282*70%</f>
        <v>2010</v>
      </c>
      <c r="M282" s="108">
        <v>6700</v>
      </c>
      <c r="N282" s="109">
        <f t="shared" ref="N282:N286" si="76">PRODUCT(J282,L282)</f>
        <v>0</v>
      </c>
      <c r="O282" s="744"/>
      <c r="P282" s="638"/>
      <c r="X282" s="2"/>
      <c r="Y282" s="2"/>
      <c r="Z282" s="2"/>
      <c r="AA282" s="2"/>
      <c r="AB282" s="2"/>
      <c r="AC282" s="2"/>
      <c r="AD282" s="2"/>
      <c r="AE282" s="2"/>
      <c r="AF282" s="2"/>
      <c r="AG282" s="2"/>
      <c r="AH282" s="2"/>
      <c r="AI282" s="2"/>
      <c r="AJ282" s="2"/>
      <c r="AK282" s="2"/>
      <c r="AL282" s="2"/>
      <c r="AM282" s="2"/>
      <c r="AN282" s="2"/>
      <c r="AO282" s="2"/>
      <c r="AP282" s="2"/>
      <c r="AQ282" s="2"/>
      <c r="AR282" s="2"/>
      <c r="AS282" s="2"/>
      <c r="AT282" s="2"/>
      <c r="AU282" s="2"/>
      <c r="AV282" s="2"/>
      <c r="AW282" s="2"/>
      <c r="AX282" s="2"/>
      <c r="AY282" s="2"/>
      <c r="AZ282" s="2"/>
      <c r="BA282" s="2"/>
      <c r="BB282" s="2"/>
      <c r="BC282" s="2"/>
      <c r="BD282" s="2"/>
      <c r="BE282" s="2"/>
      <c r="BF282" s="2"/>
      <c r="BG282" s="2"/>
      <c r="BH282" s="2"/>
      <c r="BI282" s="2"/>
      <c r="BJ282" s="2"/>
      <c r="BK282" s="2"/>
      <c r="BL282" s="2"/>
      <c r="BM282" s="2"/>
      <c r="BN282" s="2"/>
      <c r="BO282" s="2"/>
      <c r="BP282" s="2"/>
      <c r="BQ282" s="2"/>
      <c r="BR282" s="2"/>
      <c r="BS282" s="2"/>
      <c r="BT282" s="2"/>
      <c r="BU282" s="2"/>
      <c r="BV282" s="2"/>
    </row>
    <row r="283" spans="1:74" ht="19.5" customHeight="1" thickBot="1">
      <c r="A283" s="250"/>
      <c r="B283" s="2"/>
      <c r="C283" s="751"/>
      <c r="D283" s="799"/>
      <c r="E283" s="800"/>
      <c r="F283" s="816"/>
      <c r="G283" s="657">
        <v>46</v>
      </c>
      <c r="H283" s="743"/>
      <c r="I283" s="253" t="s">
        <v>1463</v>
      </c>
      <c r="J283" s="257">
        <f t="shared" si="74"/>
        <v>0</v>
      </c>
      <c r="K283" s="238"/>
      <c r="L283" s="373">
        <f t="shared" si="75"/>
        <v>2010</v>
      </c>
      <c r="M283" s="108">
        <v>6700</v>
      </c>
      <c r="N283" s="109">
        <f t="shared" si="76"/>
        <v>0</v>
      </c>
      <c r="O283" s="5"/>
      <c r="P283" s="638"/>
      <c r="X283" s="2"/>
      <c r="Y283" s="2"/>
      <c r="Z283" s="2"/>
      <c r="AA283" s="2"/>
      <c r="AB283" s="2"/>
      <c r="AC283" s="2"/>
      <c r="AD283" s="2"/>
      <c r="AE283" s="2"/>
      <c r="AF283" s="2"/>
      <c r="AG283" s="2"/>
      <c r="AH283" s="2"/>
      <c r="AI283" s="2"/>
      <c r="AJ283" s="2"/>
      <c r="AK283" s="2"/>
      <c r="AL283" s="2"/>
      <c r="AM283" s="2"/>
      <c r="AN283" s="2"/>
      <c r="AO283" s="2"/>
      <c r="AP283" s="2"/>
      <c r="AQ283" s="2"/>
      <c r="AR283" s="2"/>
      <c r="AS283" s="2"/>
      <c r="AT283" s="2"/>
      <c r="AU283" s="2"/>
      <c r="AV283" s="2"/>
      <c r="AW283" s="2"/>
      <c r="AX283" s="2"/>
      <c r="AY283" s="2"/>
      <c r="AZ283" s="2"/>
      <c r="BA283" s="2"/>
      <c r="BB283" s="2"/>
      <c r="BC283" s="2"/>
      <c r="BD283" s="2"/>
      <c r="BE283" s="2"/>
      <c r="BF283" s="2"/>
      <c r="BG283" s="2"/>
      <c r="BH283" s="2"/>
      <c r="BI283" s="2"/>
      <c r="BJ283" s="2"/>
      <c r="BK283" s="2"/>
      <c r="BL283" s="2"/>
      <c r="BM283" s="2"/>
      <c r="BN283" s="2"/>
      <c r="BO283" s="2"/>
      <c r="BP283" s="2"/>
      <c r="BQ283" s="2"/>
      <c r="BR283" s="2"/>
      <c r="BS283" s="2"/>
      <c r="BT283" s="2"/>
      <c r="BU283" s="2"/>
      <c r="BV283" s="2"/>
    </row>
    <row r="284" spans="1:74" ht="19.5" customHeight="1" thickBot="1">
      <c r="A284" s="250"/>
      <c r="B284" s="2"/>
      <c r="C284" s="751"/>
      <c r="D284" s="799"/>
      <c r="E284" s="800"/>
      <c r="F284" s="816"/>
      <c r="G284" s="658">
        <v>42</v>
      </c>
      <c r="H284" s="743"/>
      <c r="I284" s="253" t="s">
        <v>1464</v>
      </c>
      <c r="J284" s="257">
        <f t="shared" si="74"/>
        <v>0</v>
      </c>
      <c r="K284" s="238"/>
      <c r="L284" s="373">
        <f t="shared" si="75"/>
        <v>2010</v>
      </c>
      <c r="M284" s="108">
        <v>6700</v>
      </c>
      <c r="N284" s="109">
        <f t="shared" si="76"/>
        <v>0</v>
      </c>
      <c r="O284" s="640"/>
      <c r="P284" s="638"/>
      <c r="X284" s="2"/>
      <c r="Y284" s="2"/>
      <c r="Z284" s="2"/>
      <c r="AA284" s="2"/>
      <c r="AB284" s="2"/>
      <c r="AC284" s="2"/>
      <c r="AD284" s="2"/>
      <c r="AE284" s="2"/>
      <c r="AF284" s="2"/>
      <c r="AG284" s="2"/>
      <c r="AH284" s="2"/>
      <c r="AI284" s="2"/>
      <c r="AJ284" s="2"/>
      <c r="AK284" s="2"/>
      <c r="AL284" s="2"/>
      <c r="AM284" s="2"/>
      <c r="AN284" s="2"/>
      <c r="AO284" s="2"/>
      <c r="AP284" s="2"/>
      <c r="AQ284" s="2"/>
      <c r="AR284" s="2"/>
      <c r="AS284" s="2"/>
      <c r="AT284" s="2"/>
      <c r="AU284" s="2"/>
      <c r="AV284" s="2"/>
      <c r="AW284" s="2"/>
      <c r="AX284" s="2"/>
      <c r="AY284" s="2"/>
      <c r="AZ284" s="2"/>
      <c r="BA284" s="2"/>
      <c r="BB284" s="2"/>
      <c r="BC284" s="2"/>
      <c r="BD284" s="2"/>
      <c r="BE284" s="2"/>
      <c r="BF284" s="2"/>
      <c r="BG284" s="2"/>
      <c r="BH284" s="2"/>
      <c r="BI284" s="2"/>
      <c r="BJ284" s="2"/>
      <c r="BK284" s="2"/>
      <c r="BL284" s="2"/>
      <c r="BM284" s="2"/>
      <c r="BN284" s="2"/>
      <c r="BO284" s="2"/>
      <c r="BP284" s="2"/>
      <c r="BQ284" s="2"/>
      <c r="BR284" s="2"/>
      <c r="BS284" s="2"/>
      <c r="BT284" s="2"/>
      <c r="BU284" s="2"/>
      <c r="BV284" s="2"/>
    </row>
    <row r="285" spans="1:74" ht="19.5" customHeight="1" thickBot="1">
      <c r="A285" s="250"/>
      <c r="B285" s="2"/>
      <c r="C285" s="751"/>
      <c r="D285" s="799"/>
      <c r="E285" s="800"/>
      <c r="F285" s="816"/>
      <c r="G285" s="658">
        <v>46</v>
      </c>
      <c r="H285" s="743">
        <v>2</v>
      </c>
      <c r="I285" s="253" t="s">
        <v>1465</v>
      </c>
      <c r="J285" s="257">
        <f t="shared" si="74"/>
        <v>0</v>
      </c>
      <c r="K285" s="238"/>
      <c r="L285" s="373">
        <f t="shared" si="75"/>
        <v>2010</v>
      </c>
      <c r="M285" s="108">
        <v>6700</v>
      </c>
      <c r="N285" s="109">
        <f t="shared" si="76"/>
        <v>0</v>
      </c>
      <c r="O285" s="5"/>
      <c r="P285" s="638"/>
      <c r="X285" s="2"/>
      <c r="Y285" s="2"/>
      <c r="Z285" s="2"/>
      <c r="AA285" s="2"/>
      <c r="AB285" s="2"/>
      <c r="AC285" s="2"/>
      <c r="AD285" s="2"/>
      <c r="AE285" s="2"/>
      <c r="AF285" s="2"/>
      <c r="AG285" s="2"/>
      <c r="AH285" s="2"/>
      <c r="AI285" s="2"/>
      <c r="AJ285" s="2"/>
      <c r="AK285" s="2"/>
      <c r="AL285" s="2"/>
      <c r="AM285" s="2"/>
      <c r="AN285" s="2"/>
      <c r="AO285" s="2"/>
      <c r="AP285" s="2"/>
      <c r="AQ285" s="2"/>
      <c r="AR285" s="2"/>
      <c r="AS285" s="2"/>
      <c r="AT285" s="2"/>
      <c r="AU285" s="2"/>
      <c r="AV285" s="2"/>
      <c r="AW285" s="2"/>
      <c r="AX285" s="2"/>
      <c r="AY285" s="2"/>
      <c r="AZ285" s="2"/>
      <c r="BA285" s="2"/>
      <c r="BB285" s="2"/>
      <c r="BC285" s="2"/>
      <c r="BD285" s="2"/>
      <c r="BE285" s="2"/>
      <c r="BF285" s="2"/>
      <c r="BG285" s="2"/>
      <c r="BH285" s="2"/>
      <c r="BI285" s="2"/>
      <c r="BJ285" s="2"/>
      <c r="BK285" s="2"/>
      <c r="BL285" s="2"/>
      <c r="BM285" s="2"/>
      <c r="BN285" s="2"/>
      <c r="BO285" s="2"/>
      <c r="BP285" s="2"/>
      <c r="BQ285" s="2"/>
      <c r="BR285" s="2"/>
      <c r="BS285" s="2"/>
      <c r="BT285" s="2"/>
      <c r="BU285" s="2"/>
      <c r="BV285" s="2"/>
    </row>
    <row r="286" spans="1:74" ht="19.5" customHeight="1" thickBot="1">
      <c r="A286" s="250"/>
      <c r="B286" s="2"/>
      <c r="C286" s="759"/>
      <c r="D286" s="818"/>
      <c r="E286" s="819"/>
      <c r="F286" s="817"/>
      <c r="G286" s="658">
        <v>48</v>
      </c>
      <c r="H286" s="743"/>
      <c r="I286" s="253" t="s">
        <v>1466</v>
      </c>
      <c r="J286" s="257">
        <f t="shared" si="74"/>
        <v>0</v>
      </c>
      <c r="K286" s="238"/>
      <c r="L286" s="373">
        <f t="shared" si="75"/>
        <v>2010</v>
      </c>
      <c r="M286" s="108">
        <v>6700</v>
      </c>
      <c r="N286" s="109">
        <f t="shared" si="76"/>
        <v>0</v>
      </c>
      <c r="O286" s="5"/>
      <c r="P286" s="638"/>
      <c r="X286" s="2"/>
      <c r="Y286" s="2"/>
      <c r="Z286" s="2"/>
      <c r="AA286" s="2"/>
      <c r="AB286" s="2"/>
      <c r="AC286" s="2"/>
      <c r="AD286" s="2"/>
      <c r="AE286" s="2"/>
      <c r="AF286" s="2"/>
      <c r="AG286" s="2"/>
      <c r="AH286" s="2"/>
      <c r="AI286" s="2"/>
      <c r="AJ286" s="2"/>
      <c r="AK286" s="2"/>
      <c r="AL286" s="2"/>
      <c r="AM286" s="2"/>
      <c r="AN286" s="2"/>
      <c r="AO286" s="2"/>
      <c r="AP286" s="2"/>
      <c r="AQ286" s="2"/>
      <c r="AR286" s="2"/>
      <c r="AS286" s="2"/>
      <c r="AT286" s="2"/>
      <c r="AU286" s="2"/>
      <c r="AV286" s="2"/>
      <c r="AW286" s="2"/>
      <c r="AX286" s="2"/>
      <c r="AY286" s="2"/>
      <c r="AZ286" s="2"/>
      <c r="BA286" s="2"/>
      <c r="BB286" s="2"/>
      <c r="BC286" s="2"/>
      <c r="BD286" s="2"/>
      <c r="BE286" s="2"/>
      <c r="BF286" s="2"/>
      <c r="BG286" s="2"/>
      <c r="BH286" s="2"/>
      <c r="BI286" s="2"/>
      <c r="BJ286" s="2"/>
      <c r="BK286" s="2"/>
      <c r="BL286" s="2"/>
      <c r="BM286" s="2"/>
      <c r="BN286" s="2"/>
      <c r="BO286" s="2"/>
      <c r="BP286" s="2"/>
      <c r="BQ286" s="2"/>
      <c r="BR286" s="2"/>
      <c r="BS286" s="2"/>
      <c r="BT286" s="2"/>
      <c r="BU286" s="2"/>
      <c r="BV286" s="2"/>
    </row>
    <row r="287" spans="1:74" ht="30" customHeight="1" thickBot="1">
      <c r="A287" s="672" t="s">
        <v>1503</v>
      </c>
      <c r="B287" s="639"/>
      <c r="C287" s="639"/>
      <c r="D287" s="639"/>
      <c r="E287" s="639"/>
      <c r="F287" s="639"/>
      <c r="G287" s="286"/>
      <c r="H287" s="743"/>
      <c r="I287" s="30"/>
      <c r="J287" s="30"/>
      <c r="K287" s="279" t="s">
        <v>186</v>
      </c>
      <c r="L287" s="673" t="s">
        <v>6</v>
      </c>
      <c r="M287" s="280" t="s">
        <v>5</v>
      </c>
      <c r="N287" s="281" t="s">
        <v>411</v>
      </c>
      <c r="O287" s="286"/>
      <c r="P287" s="638"/>
      <c r="X287" s="2"/>
      <c r="Y287" s="2"/>
      <c r="Z287" s="2"/>
      <c r="AA287" s="2"/>
      <c r="AB287" s="2"/>
      <c r="AC287" s="2"/>
      <c r="AD287" s="2"/>
      <c r="AE287" s="2"/>
      <c r="AF287" s="2"/>
      <c r="AG287" s="2"/>
      <c r="AH287" s="2"/>
      <c r="AI287" s="2"/>
      <c r="AJ287" s="2"/>
      <c r="AK287" s="2"/>
      <c r="AL287" s="2"/>
      <c r="AM287" s="2"/>
      <c r="AN287" s="2"/>
      <c r="AO287" s="2"/>
      <c r="AP287" s="2"/>
      <c r="AQ287" s="2"/>
      <c r="AR287" s="2"/>
      <c r="AS287" s="2"/>
      <c r="AT287" s="2"/>
      <c r="AU287" s="2"/>
      <c r="AV287" s="2"/>
      <c r="AW287" s="2"/>
      <c r="AX287" s="2"/>
      <c r="AY287" s="2"/>
      <c r="AZ287" s="2"/>
      <c r="BA287" s="2"/>
      <c r="BB287" s="2"/>
      <c r="BC287" s="2"/>
      <c r="BD287" s="2"/>
      <c r="BE287" s="2"/>
      <c r="BF287" s="2"/>
      <c r="BG287" s="2"/>
      <c r="BH287" s="2"/>
      <c r="BI287" s="2"/>
      <c r="BJ287" s="2"/>
      <c r="BK287" s="2"/>
      <c r="BL287" s="2"/>
      <c r="BM287" s="2"/>
      <c r="BN287" s="2"/>
      <c r="BO287" s="2"/>
      <c r="BP287" s="2"/>
      <c r="BQ287" s="2"/>
      <c r="BR287" s="2"/>
      <c r="BS287" s="2"/>
      <c r="BT287" s="2"/>
      <c r="BU287" s="2"/>
      <c r="BV287" s="2"/>
    </row>
    <row r="288" spans="1:74" ht="20.25" customHeight="1" thickBot="1">
      <c r="A288" s="250"/>
      <c r="B288" s="2"/>
      <c r="C288" s="764" t="s">
        <v>1504</v>
      </c>
      <c r="D288" s="820" t="s">
        <v>43</v>
      </c>
      <c r="E288" s="821"/>
      <c r="F288" s="790" t="s">
        <v>1505</v>
      </c>
      <c r="G288" s="252">
        <v>40</v>
      </c>
      <c r="H288" s="743"/>
      <c r="I288" s="253" t="s">
        <v>1506</v>
      </c>
      <c r="J288" s="257">
        <f t="shared" ref="J288:J289" si="77">SUM(0,K288)</f>
        <v>0</v>
      </c>
      <c r="K288" s="238"/>
      <c r="L288" s="373">
        <f t="shared" ref="L288:L289" si="78">M288-M288*70%</f>
        <v>1530</v>
      </c>
      <c r="M288" s="108">
        <v>5100</v>
      </c>
      <c r="N288" s="109">
        <f t="shared" ref="N288:N289" si="79">PRODUCT(J288,L288)</f>
        <v>0</v>
      </c>
      <c r="O288" s="630"/>
      <c r="P288" s="638"/>
      <c r="X288" s="2"/>
      <c r="Y288" s="2"/>
      <c r="Z288" s="2"/>
      <c r="AA288" s="2"/>
      <c r="AB288" s="2"/>
      <c r="AC288" s="2"/>
      <c r="AD288" s="2"/>
      <c r="AE288" s="2"/>
      <c r="AF288" s="2"/>
      <c r="AG288" s="2"/>
      <c r="AH288" s="2"/>
      <c r="AI288" s="2"/>
      <c r="AJ288" s="2"/>
      <c r="AK288" s="2"/>
      <c r="AL288" s="2"/>
      <c r="AM288" s="2"/>
      <c r="AN288" s="2"/>
      <c r="AO288" s="2"/>
      <c r="AP288" s="2"/>
      <c r="AQ288" s="2"/>
      <c r="AR288" s="2"/>
      <c r="AS288" s="2"/>
      <c r="AT288" s="2"/>
      <c r="AU288" s="2"/>
      <c r="AV288" s="2"/>
      <c r="AW288" s="2"/>
      <c r="AX288" s="2"/>
      <c r="AY288" s="2"/>
      <c r="AZ288" s="2"/>
      <c r="BA288" s="2"/>
      <c r="BB288" s="2"/>
      <c r="BC288" s="2"/>
      <c r="BD288" s="2"/>
      <c r="BE288" s="2"/>
      <c r="BF288" s="2"/>
      <c r="BG288" s="2"/>
      <c r="BH288" s="2"/>
      <c r="BI288" s="2"/>
      <c r="BJ288" s="2"/>
      <c r="BK288" s="2"/>
      <c r="BL288" s="2"/>
      <c r="BM288" s="2"/>
      <c r="BN288" s="2"/>
      <c r="BO288" s="2"/>
      <c r="BP288" s="2"/>
      <c r="BQ288" s="2"/>
      <c r="BR288" s="2"/>
      <c r="BS288" s="2"/>
      <c r="BT288" s="2"/>
      <c r="BU288" s="2"/>
      <c r="BV288" s="2"/>
    </row>
    <row r="289" spans="1:74" ht="20.25" customHeight="1" thickBot="1">
      <c r="A289" s="250"/>
      <c r="B289" s="2"/>
      <c r="C289" s="764"/>
      <c r="D289" s="822"/>
      <c r="E289" s="823"/>
      <c r="F289" s="749"/>
      <c r="G289" s="252">
        <v>42</v>
      </c>
      <c r="H289" s="743">
        <v>1</v>
      </c>
      <c r="I289" s="253" t="s">
        <v>1507</v>
      </c>
      <c r="J289" s="257">
        <f t="shared" si="77"/>
        <v>0</v>
      </c>
      <c r="K289" s="238"/>
      <c r="L289" s="373">
        <f t="shared" si="78"/>
        <v>1530</v>
      </c>
      <c r="M289" s="108">
        <v>5100</v>
      </c>
      <c r="N289" s="109">
        <f t="shared" si="79"/>
        <v>0</v>
      </c>
      <c r="O289" s="630"/>
      <c r="P289" s="638"/>
      <c r="X289" s="2"/>
      <c r="Y289" s="2"/>
      <c r="Z289" s="2"/>
      <c r="AA289" s="2"/>
      <c r="AB289" s="2"/>
      <c r="AC289" s="2"/>
      <c r="AD289" s="2"/>
      <c r="AE289" s="2"/>
      <c r="AF289" s="2"/>
      <c r="AG289" s="2"/>
      <c r="AH289" s="2"/>
      <c r="AI289" s="2"/>
      <c r="AJ289" s="2"/>
      <c r="AK289" s="2"/>
      <c r="AL289" s="2"/>
      <c r="AM289" s="2"/>
      <c r="AN289" s="2"/>
      <c r="AO289" s="2"/>
      <c r="AP289" s="2"/>
      <c r="AQ289" s="2"/>
      <c r="AR289" s="2"/>
      <c r="AS289" s="2"/>
      <c r="AT289" s="2"/>
      <c r="AU289" s="2"/>
      <c r="AV289" s="2"/>
      <c r="AW289" s="2"/>
      <c r="AX289" s="2"/>
      <c r="AY289" s="2"/>
      <c r="AZ289" s="2"/>
      <c r="BA289" s="2"/>
      <c r="BB289" s="2"/>
      <c r="BC289" s="2"/>
      <c r="BD289" s="2"/>
      <c r="BE289" s="2"/>
      <c r="BF289" s="2"/>
      <c r="BG289" s="2"/>
      <c r="BH289" s="2"/>
      <c r="BI289" s="2"/>
      <c r="BJ289" s="2"/>
      <c r="BK289" s="2"/>
      <c r="BL289" s="2"/>
      <c r="BM289" s="2"/>
      <c r="BN289" s="2"/>
      <c r="BO289" s="2"/>
      <c r="BP289" s="2"/>
      <c r="BQ289" s="2"/>
      <c r="BR289" s="2"/>
      <c r="BS289" s="2"/>
      <c r="BT289" s="2"/>
      <c r="BU289" s="2"/>
      <c r="BV289" s="2"/>
    </row>
    <row r="290" spans="1:74" ht="20.25" customHeight="1" thickBot="1">
      <c r="A290" s="250"/>
      <c r="B290" s="2"/>
      <c r="C290" s="764"/>
      <c r="D290" s="822"/>
      <c r="E290" s="823"/>
      <c r="F290" s="749"/>
      <c r="G290" s="252">
        <v>44</v>
      </c>
      <c r="H290" s="743"/>
      <c r="I290" s="253" t="s">
        <v>1508</v>
      </c>
      <c r="J290" s="257">
        <f t="shared" ref="J290:J304" si="80">SUM(0,K290)</f>
        <v>0</v>
      </c>
      <c r="K290" s="238"/>
      <c r="L290" s="373">
        <f t="shared" ref="L290:L304" si="81">M290-M290*70%</f>
        <v>1530</v>
      </c>
      <c r="M290" s="108">
        <v>5100</v>
      </c>
      <c r="N290" s="109">
        <f t="shared" ref="N290:N304" si="82">PRODUCT(J290,L290)</f>
        <v>0</v>
      </c>
      <c r="O290" s="5"/>
      <c r="P290" s="638"/>
      <c r="X290" s="2"/>
      <c r="Y290" s="2"/>
      <c r="Z290" s="2"/>
      <c r="AA290" s="2"/>
      <c r="AB290" s="2"/>
      <c r="AC290" s="2"/>
      <c r="AD290" s="2"/>
      <c r="AE290" s="2"/>
      <c r="AF290" s="2"/>
      <c r="AG290" s="2"/>
      <c r="AH290" s="2"/>
      <c r="AI290" s="2"/>
      <c r="AJ290" s="2"/>
      <c r="AK290" s="2"/>
      <c r="AL290" s="2"/>
      <c r="AM290" s="2"/>
      <c r="AN290" s="2"/>
      <c r="AO290" s="2"/>
      <c r="AP290" s="2"/>
      <c r="AQ290" s="2"/>
      <c r="AR290" s="2"/>
      <c r="AS290" s="2"/>
      <c r="AT290" s="2"/>
      <c r="AU290" s="2"/>
      <c r="AV290" s="2"/>
      <c r="AW290" s="2"/>
      <c r="AX290" s="2"/>
      <c r="AY290" s="2"/>
      <c r="AZ290" s="2"/>
      <c r="BA290" s="2"/>
      <c r="BB290" s="2"/>
      <c r="BC290" s="2"/>
      <c r="BD290" s="2"/>
      <c r="BE290" s="2"/>
      <c r="BF290" s="2"/>
      <c r="BG290" s="2"/>
      <c r="BH290" s="2"/>
      <c r="BI290" s="2"/>
      <c r="BJ290" s="2"/>
      <c r="BK290" s="2"/>
      <c r="BL290" s="2"/>
      <c r="BM290" s="2"/>
      <c r="BN290" s="2"/>
      <c r="BO290" s="2"/>
      <c r="BP290" s="2"/>
      <c r="BQ290" s="2"/>
      <c r="BR290" s="2"/>
      <c r="BS290" s="2"/>
      <c r="BT290" s="2"/>
      <c r="BU290" s="2"/>
      <c r="BV290" s="2"/>
    </row>
    <row r="291" spans="1:74" ht="20.25" customHeight="1" thickBot="1">
      <c r="A291" s="250"/>
      <c r="B291" s="2"/>
      <c r="C291" s="764"/>
      <c r="D291" s="822"/>
      <c r="E291" s="823"/>
      <c r="F291" s="749"/>
      <c r="G291" s="252">
        <v>46</v>
      </c>
      <c r="H291" s="743">
        <v>10</v>
      </c>
      <c r="I291" s="253" t="s">
        <v>1509</v>
      </c>
      <c r="J291" s="257">
        <f t="shared" si="80"/>
        <v>0</v>
      </c>
      <c r="K291" s="238"/>
      <c r="L291" s="373">
        <f t="shared" si="81"/>
        <v>1530</v>
      </c>
      <c r="M291" s="108">
        <v>5100</v>
      </c>
      <c r="N291" s="109">
        <f t="shared" si="82"/>
        <v>0</v>
      </c>
      <c r="O291" s="5"/>
      <c r="P291" s="638"/>
      <c r="X291" s="2"/>
      <c r="Y291" s="2"/>
      <c r="Z291" s="2"/>
      <c r="AA291" s="2"/>
      <c r="AB291" s="2"/>
      <c r="AC291" s="2"/>
      <c r="AD291" s="2"/>
      <c r="AE291" s="2"/>
      <c r="AF291" s="2"/>
      <c r="AG291" s="2"/>
      <c r="AH291" s="2"/>
      <c r="AI291" s="2"/>
      <c r="AJ291" s="2"/>
      <c r="AK291" s="2"/>
      <c r="AL291" s="2"/>
      <c r="AM291" s="2"/>
      <c r="AN291" s="2"/>
      <c r="AO291" s="2"/>
      <c r="AP291" s="2"/>
      <c r="AQ291" s="2"/>
      <c r="AR291" s="2"/>
      <c r="AS291" s="2"/>
      <c r="AT291" s="2"/>
      <c r="AU291" s="2"/>
      <c r="AV291" s="2"/>
      <c r="AW291" s="2"/>
      <c r="AX291" s="2"/>
      <c r="AY291" s="2"/>
      <c r="AZ291" s="2"/>
      <c r="BA291" s="2"/>
      <c r="BB291" s="2"/>
      <c r="BC291" s="2"/>
      <c r="BD291" s="2"/>
      <c r="BE291" s="2"/>
      <c r="BF291" s="2"/>
      <c r="BG291" s="2"/>
      <c r="BH291" s="2"/>
      <c r="BI291" s="2"/>
      <c r="BJ291" s="2"/>
      <c r="BK291" s="2"/>
      <c r="BL291" s="2"/>
      <c r="BM291" s="2"/>
      <c r="BN291" s="2"/>
      <c r="BO291" s="2"/>
      <c r="BP291" s="2"/>
      <c r="BQ291" s="2"/>
      <c r="BR291" s="2"/>
      <c r="BS291" s="2"/>
      <c r="BT291" s="2"/>
      <c r="BU291" s="2"/>
      <c r="BV291" s="2"/>
    </row>
    <row r="292" spans="1:74" ht="20.25" customHeight="1" thickBot="1">
      <c r="A292" s="250"/>
      <c r="B292" s="2"/>
      <c r="C292" s="764"/>
      <c r="D292" s="822"/>
      <c r="E292" s="823"/>
      <c r="F292" s="749"/>
      <c r="G292" s="252">
        <v>48</v>
      </c>
      <c r="H292" s="743">
        <v>1</v>
      </c>
      <c r="I292" s="253" t="s">
        <v>1510</v>
      </c>
      <c r="J292" s="257">
        <f t="shared" si="80"/>
        <v>0</v>
      </c>
      <c r="K292" s="238"/>
      <c r="L292" s="373">
        <f t="shared" si="81"/>
        <v>1530</v>
      </c>
      <c r="M292" s="108">
        <v>5100</v>
      </c>
      <c r="N292" s="109">
        <f t="shared" si="82"/>
        <v>0</v>
      </c>
      <c r="O292" s="5"/>
      <c r="P292" s="638"/>
      <c r="X292" s="2"/>
      <c r="Y292" s="2"/>
      <c r="Z292" s="2"/>
      <c r="AA292" s="2"/>
      <c r="AB292" s="2"/>
      <c r="AC292" s="2"/>
      <c r="AD292" s="2"/>
      <c r="AE292" s="2"/>
      <c r="AF292" s="2"/>
      <c r="AG292" s="2"/>
      <c r="AH292" s="2"/>
      <c r="AI292" s="2"/>
      <c r="AJ292" s="2"/>
      <c r="AK292" s="2"/>
      <c r="AL292" s="2"/>
      <c r="AM292" s="2"/>
      <c r="AN292" s="2"/>
      <c r="AO292" s="2"/>
      <c r="AP292" s="2"/>
      <c r="AQ292" s="2"/>
      <c r="AR292" s="2"/>
      <c r="AS292" s="2"/>
      <c r="AT292" s="2"/>
      <c r="AU292" s="2"/>
      <c r="AV292" s="2"/>
      <c r="AW292" s="2"/>
      <c r="AX292" s="2"/>
      <c r="AY292" s="2"/>
      <c r="AZ292" s="2"/>
      <c r="BA292" s="2"/>
      <c r="BB292" s="2"/>
      <c r="BC292" s="2"/>
      <c r="BD292" s="2"/>
      <c r="BE292" s="2"/>
      <c r="BF292" s="2"/>
      <c r="BG292" s="2"/>
      <c r="BH292" s="2"/>
      <c r="BI292" s="2"/>
      <c r="BJ292" s="2"/>
      <c r="BK292" s="2"/>
      <c r="BL292" s="2"/>
      <c r="BM292" s="2"/>
      <c r="BN292" s="2"/>
      <c r="BO292" s="2"/>
      <c r="BP292" s="2"/>
      <c r="BQ292" s="2"/>
      <c r="BR292" s="2"/>
      <c r="BS292" s="2"/>
      <c r="BT292" s="2"/>
      <c r="BU292" s="2"/>
      <c r="BV292" s="2"/>
    </row>
    <row r="293" spans="1:74" ht="20.25" customHeight="1" thickBot="1">
      <c r="A293" s="250"/>
      <c r="B293" s="2"/>
      <c r="C293" s="764" t="s">
        <v>1511</v>
      </c>
      <c r="D293" s="820" t="s">
        <v>18</v>
      </c>
      <c r="E293" s="821"/>
      <c r="F293" s="749"/>
      <c r="G293" s="579">
        <v>40</v>
      </c>
      <c r="H293" s="743"/>
      <c r="I293" s="253" t="s">
        <v>1512</v>
      </c>
      <c r="J293" s="257">
        <f t="shared" si="80"/>
        <v>0</v>
      </c>
      <c r="K293" s="238"/>
      <c r="L293" s="373">
        <f t="shared" si="81"/>
        <v>1530</v>
      </c>
      <c r="M293" s="108">
        <v>5100</v>
      </c>
      <c r="N293" s="109">
        <f t="shared" si="82"/>
        <v>0</v>
      </c>
      <c r="O293" s="659"/>
      <c r="P293" s="638"/>
      <c r="X293" s="2"/>
      <c r="Y293" s="2"/>
      <c r="Z293" s="2"/>
      <c r="AA293" s="2"/>
      <c r="AB293" s="2"/>
      <c r="AC293" s="2"/>
      <c r="AD293" s="2"/>
      <c r="AE293" s="2"/>
      <c r="AF293" s="2"/>
      <c r="AG293" s="2"/>
      <c r="AH293" s="2"/>
      <c r="AI293" s="2"/>
      <c r="AJ293" s="2"/>
      <c r="AK293" s="2"/>
      <c r="AL293" s="2"/>
      <c r="AM293" s="2"/>
      <c r="AN293" s="2"/>
      <c r="AO293" s="2"/>
      <c r="AP293" s="2"/>
      <c r="AQ293" s="2"/>
      <c r="AR293" s="2"/>
      <c r="AS293" s="2"/>
      <c r="AT293" s="2"/>
      <c r="AU293" s="2"/>
      <c r="AV293" s="2"/>
      <c r="AW293" s="2"/>
      <c r="AX293" s="2"/>
      <c r="AY293" s="2"/>
      <c r="AZ293" s="2"/>
      <c r="BA293" s="2"/>
      <c r="BB293" s="2"/>
      <c r="BC293" s="2"/>
      <c r="BD293" s="2"/>
      <c r="BE293" s="2"/>
      <c r="BF293" s="2"/>
      <c r="BG293" s="2"/>
      <c r="BH293" s="2"/>
      <c r="BI293" s="2"/>
      <c r="BJ293" s="2"/>
      <c r="BK293" s="2"/>
      <c r="BL293" s="2"/>
      <c r="BM293" s="2"/>
      <c r="BN293" s="2"/>
      <c r="BO293" s="2"/>
      <c r="BP293" s="2"/>
      <c r="BQ293" s="2"/>
      <c r="BR293" s="2"/>
      <c r="BS293" s="2"/>
      <c r="BT293" s="2"/>
      <c r="BU293" s="2"/>
      <c r="BV293" s="2"/>
    </row>
    <row r="294" spans="1:74" ht="20.25" customHeight="1" thickBot="1">
      <c r="A294" s="250"/>
      <c r="B294" s="2"/>
      <c r="C294" s="764"/>
      <c r="D294" s="822"/>
      <c r="E294" s="823"/>
      <c r="F294" s="749"/>
      <c r="G294" s="579">
        <v>42</v>
      </c>
      <c r="H294" s="743"/>
      <c r="I294" s="253" t="s">
        <v>1513</v>
      </c>
      <c r="J294" s="257">
        <f t="shared" si="80"/>
        <v>0</v>
      </c>
      <c r="K294" s="238"/>
      <c r="L294" s="373">
        <f t="shared" si="81"/>
        <v>1530</v>
      </c>
      <c r="M294" s="108">
        <v>5100</v>
      </c>
      <c r="N294" s="109">
        <f t="shared" si="82"/>
        <v>0</v>
      </c>
      <c r="O294" s="660"/>
      <c r="P294" s="638"/>
      <c r="X294" s="2"/>
      <c r="Y294" s="2"/>
      <c r="Z294" s="2"/>
      <c r="AA294" s="2"/>
      <c r="AB294" s="2"/>
      <c r="AC294" s="2"/>
      <c r="AD294" s="2"/>
      <c r="AE294" s="2"/>
      <c r="AF294" s="2"/>
      <c r="AG294" s="2"/>
      <c r="AH294" s="2"/>
      <c r="AI294" s="2"/>
      <c r="AJ294" s="2"/>
      <c r="AK294" s="2"/>
      <c r="AL294" s="2"/>
      <c r="AM294" s="2"/>
      <c r="AN294" s="2"/>
      <c r="AO294" s="2"/>
      <c r="AP294" s="2"/>
      <c r="AQ294" s="2"/>
      <c r="AR294" s="2"/>
      <c r="AS294" s="2"/>
      <c r="AT294" s="2"/>
      <c r="AU294" s="2"/>
      <c r="AV294" s="2"/>
      <c r="AW294" s="2"/>
      <c r="AX294" s="2"/>
      <c r="AY294" s="2"/>
      <c r="AZ294" s="2"/>
      <c r="BA294" s="2"/>
      <c r="BB294" s="2"/>
      <c r="BC294" s="2"/>
      <c r="BD294" s="2"/>
      <c r="BE294" s="2"/>
      <c r="BF294" s="2"/>
      <c r="BG294" s="2"/>
      <c r="BH294" s="2"/>
      <c r="BI294" s="2"/>
      <c r="BJ294" s="2"/>
      <c r="BK294" s="2"/>
      <c r="BL294" s="2"/>
      <c r="BM294" s="2"/>
      <c r="BN294" s="2"/>
      <c r="BO294" s="2"/>
      <c r="BP294" s="2"/>
      <c r="BQ294" s="2"/>
      <c r="BR294" s="2"/>
      <c r="BS294" s="2"/>
      <c r="BT294" s="2"/>
      <c r="BU294" s="2"/>
      <c r="BV294" s="2"/>
    </row>
    <row r="295" spans="1:74" ht="20.25" customHeight="1" thickBot="1">
      <c r="A295" s="250"/>
      <c r="B295" s="2"/>
      <c r="C295" s="764"/>
      <c r="D295" s="822"/>
      <c r="E295" s="823"/>
      <c r="F295" s="749"/>
      <c r="G295" s="579">
        <v>44</v>
      </c>
      <c r="H295" s="743"/>
      <c r="I295" s="253" t="s">
        <v>1514</v>
      </c>
      <c r="J295" s="257">
        <f t="shared" si="80"/>
        <v>0</v>
      </c>
      <c r="K295" s="238"/>
      <c r="L295" s="373">
        <f t="shared" si="81"/>
        <v>1530</v>
      </c>
      <c r="M295" s="108">
        <v>5100</v>
      </c>
      <c r="N295" s="109">
        <f t="shared" si="82"/>
        <v>0</v>
      </c>
      <c r="O295" s="659"/>
      <c r="P295" s="638"/>
      <c r="X295" s="2"/>
      <c r="Y295" s="2"/>
      <c r="Z295" s="2"/>
      <c r="AA295" s="2"/>
      <c r="AB295" s="2"/>
      <c r="AC295" s="2"/>
      <c r="AD295" s="2"/>
      <c r="AE295" s="2"/>
      <c r="AF295" s="2"/>
      <c r="AG295" s="2"/>
      <c r="AH295" s="2"/>
      <c r="AI295" s="2"/>
      <c r="AJ295" s="2"/>
      <c r="AK295" s="2"/>
      <c r="AL295" s="2"/>
      <c r="AM295" s="2"/>
      <c r="AN295" s="2"/>
      <c r="AO295" s="2"/>
      <c r="AP295" s="2"/>
      <c r="AQ295" s="2"/>
      <c r="AR295" s="2"/>
      <c r="AS295" s="2"/>
      <c r="AT295" s="2"/>
      <c r="AU295" s="2"/>
      <c r="AV295" s="2"/>
      <c r="AW295" s="2"/>
      <c r="AX295" s="2"/>
      <c r="AY295" s="2"/>
      <c r="AZ295" s="2"/>
      <c r="BA295" s="2"/>
      <c r="BB295" s="2"/>
      <c r="BC295" s="2"/>
      <c r="BD295" s="2"/>
      <c r="BE295" s="2"/>
      <c r="BF295" s="2"/>
      <c r="BG295" s="2"/>
      <c r="BH295" s="2"/>
      <c r="BI295" s="2"/>
      <c r="BJ295" s="2"/>
      <c r="BK295" s="2"/>
      <c r="BL295" s="2"/>
      <c r="BM295" s="2"/>
      <c r="BN295" s="2"/>
      <c r="BO295" s="2"/>
      <c r="BP295" s="2"/>
      <c r="BQ295" s="2"/>
      <c r="BR295" s="2"/>
      <c r="BS295" s="2"/>
      <c r="BT295" s="2"/>
      <c r="BU295" s="2"/>
      <c r="BV295" s="2"/>
    </row>
    <row r="296" spans="1:74" ht="20.25" customHeight="1" thickBot="1">
      <c r="A296" s="250"/>
      <c r="B296" s="2"/>
      <c r="C296" s="764"/>
      <c r="D296" s="822"/>
      <c r="E296" s="823"/>
      <c r="F296" s="749"/>
      <c r="G296" s="579">
        <v>46</v>
      </c>
      <c r="H296" s="743">
        <v>7</v>
      </c>
      <c r="I296" s="253" t="s">
        <v>1515</v>
      </c>
      <c r="J296" s="257">
        <f t="shared" si="80"/>
        <v>0</v>
      </c>
      <c r="K296" s="238"/>
      <c r="L296" s="373">
        <f t="shared" si="81"/>
        <v>1530</v>
      </c>
      <c r="M296" s="108">
        <v>5100</v>
      </c>
      <c r="N296" s="109">
        <f t="shared" si="82"/>
        <v>0</v>
      </c>
      <c r="O296" s="745"/>
      <c r="P296" s="638"/>
      <c r="X296" s="2"/>
      <c r="Y296" s="2"/>
      <c r="Z296" s="2"/>
      <c r="AA296" s="2"/>
      <c r="AB296" s="2"/>
      <c r="AC296" s="2"/>
      <c r="AD296" s="2"/>
      <c r="AE296" s="2"/>
      <c r="AF296" s="2"/>
      <c r="AG296" s="2"/>
      <c r="AH296" s="2"/>
      <c r="AI296" s="2"/>
      <c r="AJ296" s="2"/>
      <c r="AK296" s="2"/>
      <c r="AL296" s="2"/>
      <c r="AM296" s="2"/>
      <c r="AN296" s="2"/>
      <c r="AO296" s="2"/>
      <c r="AP296" s="2"/>
      <c r="AQ296" s="2"/>
      <c r="AR296" s="2"/>
      <c r="AS296" s="2"/>
      <c r="AT296" s="2"/>
      <c r="AU296" s="2"/>
      <c r="AV296" s="2"/>
      <c r="AW296" s="2"/>
      <c r="AX296" s="2"/>
      <c r="AY296" s="2"/>
      <c r="AZ296" s="2"/>
      <c r="BA296" s="2"/>
      <c r="BB296" s="2"/>
      <c r="BC296" s="2"/>
      <c r="BD296" s="2"/>
      <c r="BE296" s="2"/>
      <c r="BF296" s="2"/>
      <c r="BG296" s="2"/>
      <c r="BH296" s="2"/>
      <c r="BI296" s="2"/>
      <c r="BJ296" s="2"/>
      <c r="BK296" s="2"/>
      <c r="BL296" s="2"/>
      <c r="BM296" s="2"/>
      <c r="BN296" s="2"/>
      <c r="BO296" s="2"/>
      <c r="BP296" s="2"/>
      <c r="BQ296" s="2"/>
      <c r="BR296" s="2"/>
      <c r="BS296" s="2"/>
      <c r="BT296" s="2"/>
      <c r="BU296" s="2"/>
      <c r="BV296" s="2"/>
    </row>
    <row r="297" spans="1:74" ht="20.25" customHeight="1" thickBot="1">
      <c r="A297" s="250"/>
      <c r="B297" s="2"/>
      <c r="C297" s="764"/>
      <c r="D297" s="822"/>
      <c r="E297" s="823"/>
      <c r="F297" s="749"/>
      <c r="G297" s="579">
        <v>48</v>
      </c>
      <c r="H297" s="743"/>
      <c r="I297" s="253" t="s">
        <v>1516</v>
      </c>
      <c r="J297" s="257">
        <f t="shared" si="80"/>
        <v>0</v>
      </c>
      <c r="K297" s="238"/>
      <c r="L297" s="373">
        <f t="shared" si="81"/>
        <v>1530</v>
      </c>
      <c r="M297" s="108">
        <v>5100</v>
      </c>
      <c r="N297" s="109">
        <f t="shared" si="82"/>
        <v>0</v>
      </c>
      <c r="O297" s="745"/>
      <c r="P297" s="638"/>
      <c r="X297" s="2"/>
      <c r="Y297" s="2"/>
      <c r="Z297" s="2"/>
      <c r="AA297" s="2"/>
      <c r="AB297" s="2"/>
      <c r="AC297" s="2"/>
      <c r="AD297" s="2"/>
      <c r="AE297" s="2"/>
      <c r="AF297" s="2"/>
      <c r="AG297" s="2"/>
      <c r="AH297" s="2"/>
      <c r="AI297" s="2"/>
      <c r="AJ297" s="2"/>
      <c r="AK297" s="2"/>
      <c r="AL297" s="2"/>
      <c r="AM297" s="2"/>
      <c r="AN297" s="2"/>
      <c r="AO297" s="2"/>
      <c r="AP297" s="2"/>
      <c r="AQ297" s="2"/>
      <c r="AR297" s="2"/>
      <c r="AS297" s="2"/>
      <c r="AT297" s="2"/>
      <c r="AU297" s="2"/>
      <c r="AV297" s="2"/>
      <c r="AW297" s="2"/>
      <c r="AX297" s="2"/>
      <c r="AY297" s="2"/>
      <c r="AZ297" s="2"/>
      <c r="BA297" s="2"/>
      <c r="BB297" s="2"/>
      <c r="BC297" s="2"/>
      <c r="BD297" s="2"/>
      <c r="BE297" s="2"/>
      <c r="BF297" s="2"/>
      <c r="BG297" s="2"/>
      <c r="BH297" s="2"/>
      <c r="BI297" s="2"/>
      <c r="BJ297" s="2"/>
      <c r="BK297" s="2"/>
      <c r="BL297" s="2"/>
      <c r="BM297" s="2"/>
      <c r="BN297" s="2"/>
      <c r="BO297" s="2"/>
      <c r="BP297" s="2"/>
      <c r="BQ297" s="2"/>
      <c r="BR297" s="2"/>
      <c r="BS297" s="2"/>
      <c r="BT297" s="2"/>
      <c r="BU297" s="2"/>
      <c r="BV297" s="2"/>
    </row>
    <row r="298" spans="1:74" ht="20.25" customHeight="1" thickBot="1">
      <c r="A298" s="250"/>
      <c r="B298" s="2"/>
      <c r="C298" s="764"/>
      <c r="D298" s="824"/>
      <c r="E298" s="825"/>
      <c r="F298" s="749"/>
      <c r="G298" s="579">
        <v>50</v>
      </c>
      <c r="H298" s="743"/>
      <c r="I298" s="253" t="s">
        <v>1517</v>
      </c>
      <c r="J298" s="257">
        <f t="shared" si="80"/>
        <v>0</v>
      </c>
      <c r="K298" s="238"/>
      <c r="L298" s="373">
        <f t="shared" si="81"/>
        <v>1530</v>
      </c>
      <c r="M298" s="108">
        <v>5100</v>
      </c>
      <c r="N298" s="109">
        <f t="shared" si="82"/>
        <v>0</v>
      </c>
      <c r="O298" s="745"/>
      <c r="P298" s="638"/>
      <c r="X298" s="2"/>
      <c r="Y298" s="2"/>
      <c r="Z298" s="2"/>
      <c r="AA298" s="2"/>
      <c r="AB298" s="2"/>
      <c r="AC298" s="2"/>
      <c r="AD298" s="2"/>
      <c r="AE298" s="2"/>
      <c r="AF298" s="2"/>
      <c r="AG298" s="2"/>
      <c r="AH298" s="2"/>
      <c r="AI298" s="2"/>
      <c r="AJ298" s="2"/>
      <c r="AK298" s="2"/>
      <c r="AL298" s="2"/>
      <c r="AM298" s="2"/>
      <c r="AN298" s="2"/>
      <c r="AO298" s="2"/>
      <c r="AP298" s="2"/>
      <c r="AQ298" s="2"/>
      <c r="AR298" s="2"/>
      <c r="AS298" s="2"/>
      <c r="AT298" s="2"/>
      <c r="AU298" s="2"/>
      <c r="AV298" s="2"/>
      <c r="AW298" s="2"/>
      <c r="AX298" s="2"/>
      <c r="AY298" s="2"/>
      <c r="AZ298" s="2"/>
      <c r="BA298" s="2"/>
      <c r="BB298" s="2"/>
      <c r="BC298" s="2"/>
      <c r="BD298" s="2"/>
      <c r="BE298" s="2"/>
      <c r="BF298" s="2"/>
      <c r="BG298" s="2"/>
      <c r="BH298" s="2"/>
      <c r="BI298" s="2"/>
      <c r="BJ298" s="2"/>
      <c r="BK298" s="2"/>
      <c r="BL298" s="2"/>
      <c r="BM298" s="2"/>
      <c r="BN298" s="2"/>
      <c r="BO298" s="2"/>
      <c r="BP298" s="2"/>
      <c r="BQ298" s="2"/>
      <c r="BR298" s="2"/>
      <c r="BS298" s="2"/>
      <c r="BT298" s="2"/>
      <c r="BU298" s="2"/>
      <c r="BV298" s="2"/>
    </row>
    <row r="299" spans="1:74" ht="20.25" customHeight="1" thickBot="1">
      <c r="A299" s="250"/>
      <c r="B299" s="2"/>
      <c r="C299" s="764" t="s">
        <v>1518</v>
      </c>
      <c r="D299" s="820" t="s">
        <v>16</v>
      </c>
      <c r="E299" s="821"/>
      <c r="F299" s="749"/>
      <c r="G299" s="252">
        <v>40</v>
      </c>
      <c r="H299" s="743"/>
      <c r="I299" s="253" t="s">
        <v>1519</v>
      </c>
      <c r="J299" s="257">
        <f t="shared" si="80"/>
        <v>0</v>
      </c>
      <c r="K299" s="238"/>
      <c r="L299" s="373">
        <f t="shared" si="81"/>
        <v>1530</v>
      </c>
      <c r="M299" s="108">
        <v>5100</v>
      </c>
      <c r="N299" s="109">
        <f t="shared" si="82"/>
        <v>0</v>
      </c>
      <c r="O299" s="630"/>
      <c r="P299" s="638"/>
      <c r="X299" s="2"/>
      <c r="Y299" s="2"/>
      <c r="Z299" s="2"/>
      <c r="AA299" s="2"/>
      <c r="AB299" s="2"/>
      <c r="AC299" s="2"/>
      <c r="AD299" s="2"/>
      <c r="AE299" s="2"/>
      <c r="AF299" s="2"/>
      <c r="AG299" s="2"/>
      <c r="AH299" s="2"/>
      <c r="AI299" s="2"/>
      <c r="AJ299" s="2"/>
      <c r="AK299" s="2"/>
      <c r="AL299" s="2"/>
      <c r="AM299" s="2"/>
      <c r="AN299" s="2"/>
      <c r="AO299" s="2"/>
      <c r="AP299" s="2"/>
      <c r="AQ299" s="2"/>
      <c r="AR299" s="2"/>
      <c r="AS299" s="2"/>
      <c r="AT299" s="2"/>
      <c r="AU299" s="2"/>
      <c r="AV299" s="2"/>
      <c r="AW299" s="2"/>
      <c r="AX299" s="2"/>
      <c r="AY299" s="2"/>
      <c r="AZ299" s="2"/>
      <c r="BA299" s="2"/>
      <c r="BB299" s="2"/>
      <c r="BC299" s="2"/>
      <c r="BD299" s="2"/>
      <c r="BE299" s="2"/>
      <c r="BF299" s="2"/>
      <c r="BG299" s="2"/>
      <c r="BH299" s="2"/>
      <c r="BI299" s="2"/>
      <c r="BJ299" s="2"/>
      <c r="BK299" s="2"/>
      <c r="BL299" s="2"/>
      <c r="BM299" s="2"/>
      <c r="BN299" s="2"/>
      <c r="BO299" s="2"/>
      <c r="BP299" s="2"/>
      <c r="BQ299" s="2"/>
      <c r="BR299" s="2"/>
      <c r="BS299" s="2"/>
      <c r="BT299" s="2"/>
      <c r="BU299" s="2"/>
      <c r="BV299" s="2"/>
    </row>
    <row r="300" spans="1:74" ht="20.25" customHeight="1" thickBot="1">
      <c r="A300" s="250"/>
      <c r="B300" s="2"/>
      <c r="C300" s="764"/>
      <c r="D300" s="822"/>
      <c r="E300" s="823"/>
      <c r="F300" s="749"/>
      <c r="G300" s="252">
        <v>42</v>
      </c>
      <c r="H300" s="743"/>
      <c r="I300" s="253" t="s">
        <v>1520</v>
      </c>
      <c r="J300" s="257">
        <f t="shared" si="80"/>
        <v>0</v>
      </c>
      <c r="K300" s="238"/>
      <c r="L300" s="373">
        <f t="shared" si="81"/>
        <v>1530</v>
      </c>
      <c r="M300" s="108">
        <v>5100</v>
      </c>
      <c r="N300" s="109">
        <f t="shared" si="82"/>
        <v>0</v>
      </c>
      <c r="O300" s="630"/>
      <c r="P300" s="638"/>
      <c r="X300" s="2"/>
      <c r="Y300" s="2"/>
      <c r="Z300" s="2"/>
      <c r="AA300" s="2"/>
      <c r="AB300" s="2"/>
      <c r="AC300" s="2"/>
      <c r="AD300" s="2"/>
      <c r="AE300" s="2"/>
      <c r="AF300" s="2"/>
      <c r="AG300" s="2"/>
      <c r="AH300" s="2"/>
      <c r="AI300" s="2"/>
      <c r="AJ300" s="2"/>
      <c r="AK300" s="2"/>
      <c r="AL300" s="2"/>
      <c r="AM300" s="2"/>
      <c r="AN300" s="2"/>
      <c r="AO300" s="2"/>
      <c r="AP300" s="2"/>
      <c r="AQ300" s="2"/>
      <c r="AR300" s="2"/>
      <c r="AS300" s="2"/>
      <c r="AT300" s="2"/>
      <c r="AU300" s="2"/>
      <c r="AV300" s="2"/>
      <c r="AW300" s="2"/>
      <c r="AX300" s="2"/>
      <c r="AY300" s="2"/>
      <c r="AZ300" s="2"/>
      <c r="BA300" s="2"/>
      <c r="BB300" s="2"/>
      <c r="BC300" s="2"/>
      <c r="BD300" s="2"/>
      <c r="BE300" s="2"/>
      <c r="BF300" s="2"/>
      <c r="BG300" s="2"/>
      <c r="BH300" s="2"/>
      <c r="BI300" s="2"/>
      <c r="BJ300" s="2"/>
      <c r="BK300" s="2"/>
      <c r="BL300" s="2"/>
      <c r="BM300" s="2"/>
      <c r="BN300" s="2"/>
      <c r="BO300" s="2"/>
      <c r="BP300" s="2"/>
      <c r="BQ300" s="2"/>
      <c r="BR300" s="2"/>
      <c r="BS300" s="2"/>
      <c r="BT300" s="2"/>
      <c r="BU300" s="2"/>
      <c r="BV300" s="2"/>
    </row>
    <row r="301" spans="1:74" ht="20.25" customHeight="1" thickBot="1">
      <c r="A301" s="250"/>
      <c r="B301" s="2"/>
      <c r="C301" s="764"/>
      <c r="D301" s="822"/>
      <c r="E301" s="823"/>
      <c r="F301" s="749"/>
      <c r="G301" s="252">
        <v>44</v>
      </c>
      <c r="H301" s="743"/>
      <c r="I301" s="253" t="s">
        <v>1521</v>
      </c>
      <c r="J301" s="257">
        <f t="shared" si="80"/>
        <v>0</v>
      </c>
      <c r="K301" s="238"/>
      <c r="L301" s="373">
        <f t="shared" si="81"/>
        <v>1530</v>
      </c>
      <c r="M301" s="108">
        <v>5100</v>
      </c>
      <c r="N301" s="109">
        <f t="shared" si="82"/>
        <v>0</v>
      </c>
      <c r="O301" s="5"/>
      <c r="P301" s="638"/>
      <c r="X301" s="2"/>
      <c r="Y301" s="2"/>
      <c r="Z301" s="2"/>
      <c r="AA301" s="2"/>
      <c r="AB301" s="2"/>
      <c r="AC301" s="2"/>
      <c r="AD301" s="2"/>
      <c r="AE301" s="2"/>
      <c r="AF301" s="2"/>
      <c r="AG301" s="2"/>
      <c r="AH301" s="2"/>
      <c r="AI301" s="2"/>
      <c r="AJ301" s="2"/>
      <c r="AK301" s="2"/>
      <c r="AL301" s="2"/>
      <c r="AM301" s="2"/>
      <c r="AN301" s="2"/>
      <c r="AO301" s="2"/>
      <c r="AP301" s="2"/>
      <c r="AQ301" s="2"/>
      <c r="AR301" s="2"/>
      <c r="AS301" s="2"/>
      <c r="AT301" s="2"/>
      <c r="AU301" s="2"/>
      <c r="AV301" s="2"/>
      <c r="AW301" s="2"/>
      <c r="AX301" s="2"/>
      <c r="AY301" s="2"/>
      <c r="AZ301" s="2"/>
      <c r="BA301" s="2"/>
      <c r="BB301" s="2"/>
      <c r="BC301" s="2"/>
      <c r="BD301" s="2"/>
      <c r="BE301" s="2"/>
      <c r="BF301" s="2"/>
      <c r="BG301" s="2"/>
      <c r="BH301" s="2"/>
      <c r="BI301" s="2"/>
      <c r="BJ301" s="2"/>
      <c r="BK301" s="2"/>
      <c r="BL301" s="2"/>
      <c r="BM301" s="2"/>
      <c r="BN301" s="2"/>
      <c r="BO301" s="2"/>
      <c r="BP301" s="2"/>
      <c r="BQ301" s="2"/>
      <c r="BR301" s="2"/>
      <c r="BS301" s="2"/>
      <c r="BT301" s="2"/>
      <c r="BU301" s="2"/>
      <c r="BV301" s="2"/>
    </row>
    <row r="302" spans="1:74" ht="20.25" customHeight="1" thickBot="1">
      <c r="A302" s="250"/>
      <c r="B302" s="2"/>
      <c r="C302" s="764"/>
      <c r="D302" s="822"/>
      <c r="E302" s="823"/>
      <c r="F302" s="749"/>
      <c r="G302" s="252">
        <v>46</v>
      </c>
      <c r="H302" s="743"/>
      <c r="I302" s="253" t="s">
        <v>1522</v>
      </c>
      <c r="J302" s="257">
        <f t="shared" si="80"/>
        <v>0</v>
      </c>
      <c r="K302" s="238"/>
      <c r="L302" s="373">
        <f t="shared" si="81"/>
        <v>1530</v>
      </c>
      <c r="M302" s="108">
        <v>5100</v>
      </c>
      <c r="N302" s="109">
        <f t="shared" si="82"/>
        <v>0</v>
      </c>
      <c r="O302" s="5"/>
      <c r="P302" s="638"/>
      <c r="X302" s="2"/>
      <c r="Y302" s="2"/>
      <c r="Z302" s="2"/>
      <c r="AA302" s="2"/>
      <c r="AB302" s="2"/>
      <c r="AC302" s="2"/>
      <c r="AD302" s="2"/>
      <c r="AE302" s="2"/>
      <c r="AF302" s="2"/>
      <c r="AG302" s="2"/>
      <c r="AH302" s="2"/>
      <c r="AI302" s="2"/>
      <c r="AJ302" s="2"/>
      <c r="AK302" s="2"/>
      <c r="AL302" s="2"/>
      <c r="AM302" s="2"/>
      <c r="AN302" s="2"/>
      <c r="AO302" s="2"/>
      <c r="AP302" s="2"/>
      <c r="AQ302" s="2"/>
      <c r="AR302" s="2"/>
      <c r="AS302" s="2"/>
      <c r="AT302" s="2"/>
      <c r="AU302" s="2"/>
      <c r="AV302" s="2"/>
      <c r="AW302" s="2"/>
      <c r="AX302" s="2"/>
      <c r="AY302" s="2"/>
      <c r="AZ302" s="2"/>
      <c r="BA302" s="2"/>
      <c r="BB302" s="2"/>
      <c r="BC302" s="2"/>
      <c r="BD302" s="2"/>
      <c r="BE302" s="2"/>
      <c r="BF302" s="2"/>
      <c r="BG302" s="2"/>
      <c r="BH302" s="2"/>
      <c r="BI302" s="2"/>
      <c r="BJ302" s="2"/>
      <c r="BK302" s="2"/>
      <c r="BL302" s="2"/>
      <c r="BM302" s="2"/>
      <c r="BN302" s="2"/>
      <c r="BO302" s="2"/>
      <c r="BP302" s="2"/>
      <c r="BQ302" s="2"/>
      <c r="BR302" s="2"/>
      <c r="BS302" s="2"/>
      <c r="BT302" s="2"/>
      <c r="BU302" s="2"/>
      <c r="BV302" s="2"/>
    </row>
    <row r="303" spans="1:74" ht="20.25" customHeight="1" thickBot="1">
      <c r="A303" s="250"/>
      <c r="B303" s="2"/>
      <c r="C303" s="764"/>
      <c r="D303" s="822"/>
      <c r="E303" s="823"/>
      <c r="F303" s="749"/>
      <c r="G303" s="252">
        <v>48</v>
      </c>
      <c r="H303" s="743"/>
      <c r="I303" s="253" t="s">
        <v>1523</v>
      </c>
      <c r="J303" s="257">
        <f t="shared" si="80"/>
        <v>0</v>
      </c>
      <c r="K303" s="238"/>
      <c r="L303" s="373">
        <f t="shared" si="81"/>
        <v>1530</v>
      </c>
      <c r="M303" s="108">
        <v>5100</v>
      </c>
      <c r="N303" s="109">
        <f t="shared" si="82"/>
        <v>0</v>
      </c>
      <c r="O303" s="5"/>
      <c r="P303" s="638"/>
      <c r="X303" s="2"/>
      <c r="Y303" s="2"/>
      <c r="Z303" s="2"/>
      <c r="AA303" s="2"/>
      <c r="AB303" s="2"/>
      <c r="AC303" s="2"/>
      <c r="AD303" s="2"/>
      <c r="AE303" s="2"/>
      <c r="AF303" s="2"/>
      <c r="AG303" s="2"/>
      <c r="AH303" s="2"/>
      <c r="AI303" s="2"/>
      <c r="AJ303" s="2"/>
      <c r="AK303" s="2"/>
      <c r="AL303" s="2"/>
      <c r="AM303" s="2"/>
      <c r="AN303" s="2"/>
      <c r="AO303" s="2"/>
      <c r="AP303" s="2"/>
      <c r="AQ303" s="2"/>
      <c r="AR303" s="2"/>
      <c r="AS303" s="2"/>
      <c r="AT303" s="2"/>
      <c r="AU303" s="2"/>
      <c r="AV303" s="2"/>
      <c r="AW303" s="2"/>
      <c r="AX303" s="2"/>
      <c r="AY303" s="2"/>
      <c r="AZ303" s="2"/>
      <c r="BA303" s="2"/>
      <c r="BB303" s="2"/>
      <c r="BC303" s="2"/>
      <c r="BD303" s="2"/>
      <c r="BE303" s="2"/>
      <c r="BF303" s="2"/>
      <c r="BG303" s="2"/>
      <c r="BH303" s="2"/>
      <c r="BI303" s="2"/>
      <c r="BJ303" s="2"/>
      <c r="BK303" s="2"/>
      <c r="BL303" s="2"/>
      <c r="BM303" s="2"/>
      <c r="BN303" s="2"/>
      <c r="BO303" s="2"/>
      <c r="BP303" s="2"/>
      <c r="BQ303" s="2"/>
      <c r="BR303" s="2"/>
      <c r="BS303" s="2"/>
      <c r="BT303" s="2"/>
      <c r="BU303" s="2"/>
      <c r="BV303" s="2"/>
    </row>
    <row r="304" spans="1:74" ht="20.25" customHeight="1" thickBot="1">
      <c r="A304" s="250"/>
      <c r="B304" s="2"/>
      <c r="C304" s="764"/>
      <c r="D304" s="824"/>
      <c r="E304" s="825"/>
      <c r="F304" s="750"/>
      <c r="G304" s="252">
        <v>50</v>
      </c>
      <c r="H304" s="743"/>
      <c r="I304" s="253" t="s">
        <v>1524</v>
      </c>
      <c r="J304" s="257">
        <f t="shared" si="80"/>
        <v>0</v>
      </c>
      <c r="K304" s="238"/>
      <c r="L304" s="373">
        <f t="shared" si="81"/>
        <v>1530</v>
      </c>
      <c r="M304" s="108">
        <v>5100</v>
      </c>
      <c r="N304" s="109">
        <f t="shared" si="82"/>
        <v>0</v>
      </c>
      <c r="O304" s="5"/>
      <c r="P304" s="638"/>
      <c r="X304" s="2"/>
      <c r="Y304" s="2"/>
      <c r="Z304" s="2"/>
      <c r="AA304" s="2"/>
      <c r="AB304" s="2"/>
      <c r="AC304" s="2"/>
      <c r="AD304" s="2"/>
      <c r="AE304" s="2"/>
      <c r="AF304" s="2"/>
      <c r="AG304" s="2"/>
      <c r="AH304" s="2"/>
      <c r="AI304" s="2"/>
      <c r="AJ304" s="2"/>
      <c r="AK304" s="2"/>
      <c r="AL304" s="2"/>
      <c r="AM304" s="2"/>
      <c r="AN304" s="2"/>
      <c r="AO304" s="2"/>
      <c r="AP304" s="2"/>
      <c r="AQ304" s="2"/>
      <c r="AR304" s="2"/>
      <c r="AS304" s="2"/>
      <c r="AT304" s="2"/>
      <c r="AU304" s="2"/>
      <c r="AV304" s="2"/>
      <c r="AW304" s="2"/>
      <c r="AX304" s="2"/>
      <c r="AY304" s="2"/>
      <c r="AZ304" s="2"/>
      <c r="BA304" s="2"/>
      <c r="BB304" s="2"/>
      <c r="BC304" s="2"/>
      <c r="BD304" s="2"/>
      <c r="BE304" s="2"/>
      <c r="BF304" s="2"/>
      <c r="BG304" s="2"/>
      <c r="BH304" s="2"/>
      <c r="BI304" s="2"/>
      <c r="BJ304" s="2"/>
      <c r="BK304" s="2"/>
      <c r="BL304" s="2"/>
      <c r="BM304" s="2"/>
      <c r="BN304" s="2"/>
      <c r="BO304" s="2"/>
      <c r="BP304" s="2"/>
      <c r="BQ304" s="2"/>
      <c r="BR304" s="2"/>
      <c r="BS304" s="2"/>
      <c r="BT304" s="2"/>
      <c r="BU304" s="2"/>
      <c r="BV304" s="2"/>
    </row>
    <row r="305" spans="1:74" ht="30" customHeight="1" thickBot="1">
      <c r="A305" s="632" t="s">
        <v>1525</v>
      </c>
      <c r="B305" s="639"/>
      <c r="C305" s="639"/>
      <c r="D305" s="639"/>
      <c r="E305" s="639"/>
      <c r="F305" s="639"/>
      <c r="G305" s="286"/>
      <c r="H305" s="743"/>
      <c r="I305" s="30"/>
      <c r="J305" s="30"/>
      <c r="K305" s="279" t="s">
        <v>186</v>
      </c>
      <c r="L305" s="673" t="s">
        <v>6</v>
      </c>
      <c r="M305" s="280" t="s">
        <v>5</v>
      </c>
      <c r="N305" s="281" t="s">
        <v>411</v>
      </c>
      <c r="O305" s="286"/>
      <c r="P305" s="638"/>
      <c r="X305" s="2"/>
      <c r="Y305" s="2"/>
      <c r="Z305" s="2"/>
      <c r="AA305" s="2"/>
      <c r="AB305" s="2"/>
      <c r="AC305" s="2"/>
      <c r="AD305" s="2"/>
      <c r="AE305" s="2"/>
      <c r="AF305" s="2"/>
      <c r="AG305" s="2"/>
      <c r="AH305" s="2"/>
      <c r="AI305" s="2"/>
      <c r="AJ305" s="2"/>
      <c r="AK305" s="2"/>
      <c r="AL305" s="2"/>
      <c r="AM305" s="2"/>
      <c r="AN305" s="2"/>
      <c r="AO305" s="2"/>
      <c r="AP305" s="2"/>
      <c r="AQ305" s="2"/>
      <c r="AR305" s="2"/>
      <c r="AS305" s="2"/>
      <c r="AT305" s="2"/>
      <c r="AU305" s="2"/>
      <c r="AV305" s="2"/>
      <c r="AW305" s="2"/>
      <c r="AX305" s="2"/>
      <c r="AY305" s="2"/>
      <c r="AZ305" s="2"/>
      <c r="BA305" s="2"/>
      <c r="BB305" s="2"/>
      <c r="BC305" s="2"/>
      <c r="BD305" s="2"/>
      <c r="BE305" s="2"/>
      <c r="BF305" s="2"/>
      <c r="BG305" s="2"/>
      <c r="BH305" s="2"/>
      <c r="BI305" s="2"/>
      <c r="BJ305" s="2"/>
      <c r="BK305" s="2"/>
      <c r="BL305" s="2"/>
      <c r="BM305" s="2"/>
      <c r="BN305" s="2"/>
      <c r="BO305" s="2"/>
      <c r="BP305" s="2"/>
      <c r="BQ305" s="2"/>
      <c r="BR305" s="2"/>
      <c r="BS305" s="2"/>
      <c r="BT305" s="2"/>
      <c r="BU305" s="2"/>
      <c r="BV305" s="2"/>
    </row>
    <row r="306" spans="1:74" ht="19.5" customHeight="1" thickBot="1">
      <c r="A306" s="250"/>
      <c r="B306" s="2"/>
      <c r="C306" s="764" t="s">
        <v>1526</v>
      </c>
      <c r="D306" s="799" t="s">
        <v>1527</v>
      </c>
      <c r="E306" s="800"/>
      <c r="F306" s="634"/>
      <c r="G306" s="579">
        <v>40</v>
      </c>
      <c r="H306" s="743"/>
      <c r="I306" s="253" t="s">
        <v>1528</v>
      </c>
      <c r="J306" s="257">
        <f t="shared" ref="J306:J307" si="83">SUM(0,K306)</f>
        <v>0</v>
      </c>
      <c r="K306" s="238"/>
      <c r="L306" s="373">
        <f t="shared" ref="L306:L307" si="84">M306-M306*70%</f>
        <v>2400</v>
      </c>
      <c r="M306" s="108">
        <v>8000</v>
      </c>
      <c r="N306" s="109">
        <f t="shared" ref="N306:N307" si="85">PRODUCT(J306,L306)</f>
        <v>0</v>
      </c>
      <c r="O306" s="744"/>
      <c r="P306" s="638"/>
      <c r="X306" s="2"/>
      <c r="Y306" s="2"/>
      <c r="Z306" s="2"/>
      <c r="AA306" s="2"/>
      <c r="AB306" s="2"/>
      <c r="AC306" s="2"/>
      <c r="AD306" s="2"/>
      <c r="AE306" s="2"/>
      <c r="AF306" s="2"/>
      <c r="AG306" s="2"/>
      <c r="AH306" s="2"/>
      <c r="AI306" s="2"/>
      <c r="AJ306" s="2"/>
      <c r="AK306" s="2"/>
      <c r="AL306" s="2"/>
      <c r="AM306" s="2"/>
      <c r="AN306" s="2"/>
      <c r="AO306" s="2"/>
      <c r="AP306" s="2"/>
      <c r="AQ306" s="2"/>
      <c r="AR306" s="2"/>
      <c r="AS306" s="2"/>
      <c r="AT306" s="2"/>
      <c r="AU306" s="2"/>
      <c r="AV306" s="2"/>
      <c r="AW306" s="2"/>
      <c r="AX306" s="2"/>
      <c r="AY306" s="2"/>
      <c r="AZ306" s="2"/>
      <c r="BA306" s="2"/>
      <c r="BB306" s="2"/>
      <c r="BC306" s="2"/>
      <c r="BD306" s="2"/>
      <c r="BE306" s="2"/>
      <c r="BF306" s="2"/>
      <c r="BG306" s="2"/>
      <c r="BH306" s="2"/>
      <c r="BI306" s="2"/>
      <c r="BJ306" s="2"/>
      <c r="BK306" s="2"/>
      <c r="BL306" s="2"/>
      <c r="BM306" s="2"/>
      <c r="BN306" s="2"/>
      <c r="BO306" s="2"/>
      <c r="BP306" s="2"/>
      <c r="BQ306" s="2"/>
      <c r="BR306" s="2"/>
      <c r="BS306" s="2"/>
      <c r="BT306" s="2"/>
      <c r="BU306" s="2"/>
      <c r="BV306" s="2"/>
    </row>
    <row r="307" spans="1:74" ht="19.5" customHeight="1" thickBot="1">
      <c r="A307" s="250"/>
      <c r="B307" s="2"/>
      <c r="C307" s="764"/>
      <c r="D307" s="799"/>
      <c r="E307" s="800"/>
      <c r="F307" s="635"/>
      <c r="G307" s="579">
        <v>42</v>
      </c>
      <c r="H307" s="743"/>
      <c r="I307" s="253" t="s">
        <v>1529</v>
      </c>
      <c r="J307" s="257">
        <f t="shared" si="83"/>
        <v>0</v>
      </c>
      <c r="K307" s="238"/>
      <c r="L307" s="373">
        <f t="shared" si="84"/>
        <v>2400</v>
      </c>
      <c r="M307" s="108">
        <v>8000</v>
      </c>
      <c r="N307" s="109">
        <f t="shared" si="85"/>
        <v>0</v>
      </c>
      <c r="O307" s="744"/>
      <c r="P307" s="638"/>
      <c r="X307" s="2"/>
      <c r="Y307" s="2"/>
      <c r="Z307" s="2"/>
      <c r="AA307" s="2"/>
      <c r="AB307" s="2"/>
      <c r="AC307" s="2"/>
      <c r="AD307" s="2"/>
      <c r="AE307" s="2"/>
      <c r="AF307" s="2"/>
      <c r="AG307" s="2"/>
      <c r="AH307" s="2"/>
      <c r="AI307" s="2"/>
      <c r="AJ307" s="2"/>
      <c r="AK307" s="2"/>
      <c r="AL307" s="2"/>
      <c r="AM307" s="2"/>
      <c r="AN307" s="2"/>
      <c r="AO307" s="2"/>
      <c r="AP307" s="2"/>
      <c r="AQ307" s="2"/>
      <c r="AR307" s="2"/>
      <c r="AS307" s="2"/>
      <c r="AT307" s="2"/>
      <c r="AU307" s="2"/>
      <c r="AV307" s="2"/>
      <c r="AW307" s="2"/>
      <c r="AX307" s="2"/>
      <c r="AY307" s="2"/>
      <c r="AZ307" s="2"/>
      <c r="BA307" s="2"/>
      <c r="BB307" s="2"/>
      <c r="BC307" s="2"/>
      <c r="BD307" s="2"/>
      <c r="BE307" s="2"/>
      <c r="BF307" s="2"/>
      <c r="BG307" s="2"/>
      <c r="BH307" s="2"/>
      <c r="BI307" s="2"/>
      <c r="BJ307" s="2"/>
      <c r="BK307" s="2"/>
      <c r="BL307" s="2"/>
      <c r="BM307" s="2"/>
      <c r="BN307" s="2"/>
      <c r="BO307" s="2"/>
      <c r="BP307" s="2"/>
      <c r="BQ307" s="2"/>
      <c r="BR307" s="2"/>
      <c r="BS307" s="2"/>
      <c r="BT307" s="2"/>
      <c r="BU307" s="2"/>
      <c r="BV307" s="2"/>
    </row>
    <row r="308" spans="1:74" ht="19.5" customHeight="1" thickBot="1">
      <c r="A308" s="250"/>
      <c r="B308" s="2"/>
      <c r="C308" s="764"/>
      <c r="D308" s="799"/>
      <c r="E308" s="800"/>
      <c r="F308" s="635"/>
      <c r="G308" s="579">
        <v>48</v>
      </c>
      <c r="H308" s="743">
        <v>2</v>
      </c>
      <c r="I308" s="253" t="s">
        <v>1530</v>
      </c>
      <c r="J308" s="257">
        <f t="shared" ref="J308:J321" si="86">SUM(0,K308)</f>
        <v>0</v>
      </c>
      <c r="K308" s="238"/>
      <c r="L308" s="373">
        <f t="shared" ref="L308:L321" si="87">M308-M308*70%</f>
        <v>2400</v>
      </c>
      <c r="M308" s="108">
        <v>8000</v>
      </c>
      <c r="N308" s="109">
        <f t="shared" ref="N308:N321" si="88">PRODUCT(J308,L308)</f>
        <v>0</v>
      </c>
      <c r="O308" s="638"/>
      <c r="P308" s="638"/>
      <c r="X308" s="2"/>
      <c r="Y308" s="2"/>
      <c r="Z308" s="2"/>
      <c r="AA308" s="2"/>
      <c r="AB308" s="2"/>
      <c r="AC308" s="2"/>
      <c r="AD308" s="2"/>
      <c r="AE308" s="2"/>
      <c r="AF308" s="2"/>
      <c r="AG308" s="2"/>
      <c r="AH308" s="2"/>
      <c r="AI308" s="2"/>
      <c r="AJ308" s="2"/>
      <c r="AK308" s="2"/>
      <c r="AL308" s="2"/>
      <c r="AM308" s="2"/>
      <c r="AN308" s="2"/>
      <c r="AO308" s="2"/>
      <c r="AP308" s="2"/>
      <c r="AQ308" s="2"/>
      <c r="AR308" s="2"/>
      <c r="AS308" s="2"/>
      <c r="AT308" s="2"/>
      <c r="AU308" s="2"/>
      <c r="AV308" s="2"/>
      <c r="AW308" s="2"/>
      <c r="AX308" s="2"/>
      <c r="AY308" s="2"/>
      <c r="AZ308" s="2"/>
      <c r="BA308" s="2"/>
      <c r="BB308" s="2"/>
      <c r="BC308" s="2"/>
      <c r="BD308" s="2"/>
      <c r="BE308" s="2"/>
      <c r="BF308" s="2"/>
      <c r="BG308" s="2"/>
      <c r="BH308" s="2"/>
      <c r="BI308" s="2"/>
      <c r="BJ308" s="2"/>
      <c r="BK308" s="2"/>
      <c r="BL308" s="2"/>
      <c r="BM308" s="2"/>
      <c r="BN308" s="2"/>
      <c r="BO308" s="2"/>
      <c r="BP308" s="2"/>
      <c r="BQ308" s="2"/>
      <c r="BR308" s="2"/>
      <c r="BS308" s="2"/>
      <c r="BT308" s="2"/>
      <c r="BU308" s="2"/>
      <c r="BV308" s="2"/>
    </row>
    <row r="309" spans="1:74" ht="19.5" customHeight="1" thickBot="1">
      <c r="A309" s="250"/>
      <c r="B309" s="2"/>
      <c r="C309" s="764" t="s">
        <v>1531</v>
      </c>
      <c r="D309" s="799" t="s">
        <v>1532</v>
      </c>
      <c r="E309" s="800"/>
      <c r="F309" s="635"/>
      <c r="G309" s="252">
        <v>40</v>
      </c>
      <c r="H309" s="743"/>
      <c r="I309" s="253" t="s">
        <v>1533</v>
      </c>
      <c r="J309" s="257">
        <f t="shared" si="86"/>
        <v>0</v>
      </c>
      <c r="K309" s="238"/>
      <c r="L309" s="373">
        <f t="shared" si="87"/>
        <v>2400</v>
      </c>
      <c r="M309" s="108">
        <v>8000</v>
      </c>
      <c r="N309" s="109">
        <f t="shared" si="88"/>
        <v>0</v>
      </c>
      <c r="O309" s="630"/>
      <c r="P309" s="638"/>
      <c r="X309" s="2"/>
      <c r="Y309" s="2"/>
      <c r="Z309" s="2"/>
      <c r="AA309" s="2"/>
      <c r="AB309" s="2"/>
      <c r="AC309" s="2"/>
      <c r="AD309" s="2"/>
      <c r="AE309" s="2"/>
      <c r="AF309" s="2"/>
      <c r="AG309" s="2"/>
      <c r="AH309" s="2"/>
      <c r="AI309" s="2"/>
      <c r="AJ309" s="2"/>
      <c r="AK309" s="2"/>
      <c r="AL309" s="2"/>
      <c r="AM309" s="2"/>
      <c r="AN309" s="2"/>
      <c r="AO309" s="2"/>
      <c r="AP309" s="2"/>
      <c r="AQ309" s="2"/>
      <c r="AR309" s="2"/>
      <c r="AS309" s="2"/>
      <c r="AT309" s="2"/>
      <c r="AU309" s="2"/>
      <c r="AV309" s="2"/>
      <c r="AW309" s="2"/>
      <c r="AX309" s="2"/>
      <c r="AY309" s="2"/>
      <c r="AZ309" s="2"/>
      <c r="BA309" s="2"/>
      <c r="BB309" s="2"/>
      <c r="BC309" s="2"/>
      <c r="BD309" s="2"/>
      <c r="BE309" s="2"/>
      <c r="BF309" s="2"/>
      <c r="BG309" s="2"/>
      <c r="BH309" s="2"/>
      <c r="BI309" s="2"/>
      <c r="BJ309" s="2"/>
      <c r="BK309" s="2"/>
      <c r="BL309" s="2"/>
      <c r="BM309" s="2"/>
      <c r="BN309" s="2"/>
      <c r="BO309" s="2"/>
      <c r="BP309" s="2"/>
      <c r="BQ309" s="2"/>
      <c r="BR309" s="2"/>
      <c r="BS309" s="2"/>
      <c r="BT309" s="2"/>
      <c r="BU309" s="2"/>
      <c r="BV309" s="2"/>
    </row>
    <row r="310" spans="1:74" ht="19.5" customHeight="1" thickBot="1">
      <c r="A310" s="250"/>
      <c r="B310" s="2"/>
      <c r="C310" s="764"/>
      <c r="D310" s="799"/>
      <c r="E310" s="800"/>
      <c r="F310" s="635"/>
      <c r="G310" s="252">
        <v>46</v>
      </c>
      <c r="H310" s="743">
        <v>3</v>
      </c>
      <c r="I310" s="253" t="s">
        <v>1534</v>
      </c>
      <c r="J310" s="257">
        <f t="shared" si="86"/>
        <v>0</v>
      </c>
      <c r="K310" s="238"/>
      <c r="L310" s="373">
        <f t="shared" si="87"/>
        <v>2400</v>
      </c>
      <c r="M310" s="108">
        <v>8000</v>
      </c>
      <c r="N310" s="109">
        <f t="shared" si="88"/>
        <v>0</v>
      </c>
      <c r="O310" s="5"/>
      <c r="P310" s="638"/>
      <c r="X310" s="2"/>
      <c r="Y310" s="2"/>
      <c r="Z310" s="2"/>
      <c r="AA310" s="2"/>
      <c r="AB310" s="2"/>
      <c r="AC310" s="2"/>
      <c r="AD310" s="2"/>
      <c r="AE310" s="2"/>
      <c r="AF310" s="2"/>
      <c r="AG310" s="2"/>
      <c r="AH310" s="2"/>
      <c r="AI310" s="2"/>
      <c r="AJ310" s="2"/>
      <c r="AK310" s="2"/>
      <c r="AL310" s="2"/>
      <c r="AM310" s="2"/>
      <c r="AN310" s="2"/>
      <c r="AO310" s="2"/>
      <c r="AP310" s="2"/>
      <c r="AQ310" s="2"/>
      <c r="AR310" s="2"/>
      <c r="AS310" s="2"/>
      <c r="AT310" s="2"/>
      <c r="AU310" s="2"/>
      <c r="AV310" s="2"/>
      <c r="AW310" s="2"/>
      <c r="AX310" s="2"/>
      <c r="AY310" s="2"/>
      <c r="AZ310" s="2"/>
      <c r="BA310" s="2"/>
      <c r="BB310" s="2"/>
      <c r="BC310" s="2"/>
      <c r="BD310" s="2"/>
      <c r="BE310" s="2"/>
      <c r="BF310" s="2"/>
      <c r="BG310" s="2"/>
      <c r="BH310" s="2"/>
      <c r="BI310" s="2"/>
      <c r="BJ310" s="2"/>
      <c r="BK310" s="2"/>
      <c r="BL310" s="2"/>
      <c r="BM310" s="2"/>
      <c r="BN310" s="2"/>
      <c r="BO310" s="2"/>
      <c r="BP310" s="2"/>
      <c r="BQ310" s="2"/>
      <c r="BR310" s="2"/>
      <c r="BS310" s="2"/>
      <c r="BT310" s="2"/>
      <c r="BU310" s="2"/>
      <c r="BV310" s="2"/>
    </row>
    <row r="311" spans="1:74" ht="19.5" customHeight="1" thickBot="1">
      <c r="A311" s="250"/>
      <c r="B311" s="2"/>
      <c r="C311" s="764"/>
      <c r="D311" s="799"/>
      <c r="E311" s="800"/>
      <c r="F311" s="635"/>
      <c r="G311" s="252">
        <v>48</v>
      </c>
      <c r="H311" s="743"/>
      <c r="I311" s="253" t="s">
        <v>1535</v>
      </c>
      <c r="J311" s="257">
        <f t="shared" si="86"/>
        <v>0</v>
      </c>
      <c r="K311" s="238"/>
      <c r="L311" s="373">
        <f t="shared" si="87"/>
        <v>2400</v>
      </c>
      <c r="M311" s="108">
        <v>8000</v>
      </c>
      <c r="N311" s="109">
        <f t="shared" si="88"/>
        <v>0</v>
      </c>
      <c r="O311" s="5"/>
      <c r="P311" s="638"/>
      <c r="X311" s="2"/>
      <c r="Y311" s="2"/>
      <c r="Z311" s="2"/>
      <c r="AA311" s="2"/>
      <c r="AB311" s="2"/>
      <c r="AC311" s="2"/>
      <c r="AD311" s="2"/>
      <c r="AE311" s="2"/>
      <c r="AF311" s="2"/>
      <c r="AG311" s="2"/>
      <c r="AH311" s="2"/>
      <c r="AI311" s="2"/>
      <c r="AJ311" s="2"/>
      <c r="AK311" s="2"/>
      <c r="AL311" s="2"/>
      <c r="AM311" s="2"/>
      <c r="AN311" s="2"/>
      <c r="AO311" s="2"/>
      <c r="AP311" s="2"/>
      <c r="AQ311" s="2"/>
      <c r="AR311" s="2"/>
      <c r="AS311" s="2"/>
      <c r="AT311" s="2"/>
      <c r="AU311" s="2"/>
      <c r="AV311" s="2"/>
      <c r="AW311" s="2"/>
      <c r="AX311" s="2"/>
      <c r="AY311" s="2"/>
      <c r="AZ311" s="2"/>
      <c r="BA311" s="2"/>
      <c r="BB311" s="2"/>
      <c r="BC311" s="2"/>
      <c r="BD311" s="2"/>
      <c r="BE311" s="2"/>
      <c r="BF311" s="2"/>
      <c r="BG311" s="2"/>
      <c r="BH311" s="2"/>
      <c r="BI311" s="2"/>
      <c r="BJ311" s="2"/>
      <c r="BK311" s="2"/>
      <c r="BL311" s="2"/>
      <c r="BM311" s="2"/>
      <c r="BN311" s="2"/>
      <c r="BO311" s="2"/>
      <c r="BP311" s="2"/>
      <c r="BQ311" s="2"/>
      <c r="BR311" s="2"/>
      <c r="BS311" s="2"/>
      <c r="BT311" s="2"/>
      <c r="BU311" s="2"/>
      <c r="BV311" s="2"/>
    </row>
    <row r="312" spans="1:74" ht="19.5" customHeight="1" thickBot="1">
      <c r="A312" s="250"/>
      <c r="B312" s="2"/>
      <c r="C312" s="764" t="s">
        <v>1536</v>
      </c>
      <c r="D312" s="799" t="s">
        <v>1537</v>
      </c>
      <c r="E312" s="800"/>
      <c r="F312" s="635"/>
      <c r="G312" s="579">
        <v>40</v>
      </c>
      <c r="H312" s="743"/>
      <c r="I312" s="253" t="s">
        <v>1538</v>
      </c>
      <c r="J312" s="257">
        <f t="shared" si="86"/>
        <v>0</v>
      </c>
      <c r="K312" s="238"/>
      <c r="L312" s="373">
        <f t="shared" si="87"/>
        <v>2400</v>
      </c>
      <c r="M312" s="108">
        <v>8000</v>
      </c>
      <c r="N312" s="109">
        <f t="shared" si="88"/>
        <v>0</v>
      </c>
      <c r="O312" s="5"/>
      <c r="P312" s="638"/>
      <c r="X312" s="2"/>
      <c r="Y312" s="2"/>
      <c r="Z312" s="2"/>
      <c r="AA312" s="2"/>
      <c r="AB312" s="2"/>
      <c r="AC312" s="2"/>
      <c r="AD312" s="2"/>
      <c r="AE312" s="2"/>
      <c r="AF312" s="2"/>
      <c r="AG312" s="2"/>
      <c r="AH312" s="2"/>
      <c r="AI312" s="2"/>
      <c r="AJ312" s="2"/>
      <c r="AK312" s="2"/>
      <c r="AL312" s="2"/>
      <c r="AM312" s="2"/>
      <c r="AN312" s="2"/>
      <c r="AO312" s="2"/>
      <c r="AP312" s="2"/>
      <c r="AQ312" s="2"/>
      <c r="AR312" s="2"/>
      <c r="AS312" s="2"/>
      <c r="AT312" s="2"/>
      <c r="AU312" s="2"/>
      <c r="AV312" s="2"/>
      <c r="AW312" s="2"/>
      <c r="AX312" s="2"/>
      <c r="AY312" s="2"/>
      <c r="AZ312" s="2"/>
      <c r="BA312" s="2"/>
      <c r="BB312" s="2"/>
      <c r="BC312" s="2"/>
      <c r="BD312" s="2"/>
      <c r="BE312" s="2"/>
      <c r="BF312" s="2"/>
      <c r="BG312" s="2"/>
      <c r="BH312" s="2"/>
      <c r="BI312" s="2"/>
      <c r="BJ312" s="2"/>
      <c r="BK312" s="2"/>
      <c r="BL312" s="2"/>
      <c r="BM312" s="2"/>
      <c r="BN312" s="2"/>
      <c r="BO312" s="2"/>
      <c r="BP312" s="2"/>
      <c r="BQ312" s="2"/>
      <c r="BR312" s="2"/>
      <c r="BS312" s="2"/>
      <c r="BT312" s="2"/>
      <c r="BU312" s="2"/>
      <c r="BV312" s="2"/>
    </row>
    <row r="313" spans="1:74" ht="19.5" customHeight="1" thickBot="1">
      <c r="A313" s="250"/>
      <c r="B313" s="2"/>
      <c r="C313" s="764"/>
      <c r="D313" s="799"/>
      <c r="E313" s="800"/>
      <c r="F313" s="635"/>
      <c r="G313" s="579">
        <v>42</v>
      </c>
      <c r="H313" s="743"/>
      <c r="I313" s="253" t="s">
        <v>1539</v>
      </c>
      <c r="J313" s="257">
        <f t="shared" si="86"/>
        <v>0</v>
      </c>
      <c r="K313" s="238"/>
      <c r="L313" s="373">
        <f t="shared" si="87"/>
        <v>2400</v>
      </c>
      <c r="M313" s="108">
        <v>8000</v>
      </c>
      <c r="N313" s="109">
        <f t="shared" si="88"/>
        <v>0</v>
      </c>
      <c r="O313" s="5"/>
      <c r="P313" s="638"/>
      <c r="X313" s="2"/>
      <c r="Y313" s="2"/>
      <c r="Z313" s="2"/>
      <c r="AA313" s="2"/>
      <c r="AB313" s="2"/>
      <c r="AC313" s="2"/>
      <c r="AD313" s="2"/>
      <c r="AE313" s="2"/>
      <c r="AF313" s="2"/>
      <c r="AG313" s="2"/>
      <c r="AH313" s="2"/>
      <c r="AI313" s="2"/>
      <c r="AJ313" s="2"/>
      <c r="AK313" s="2"/>
      <c r="AL313" s="2"/>
      <c r="AM313" s="2"/>
      <c r="AN313" s="2"/>
      <c r="AO313" s="2"/>
      <c r="AP313" s="2"/>
      <c r="AQ313" s="2"/>
      <c r="AR313" s="2"/>
      <c r="AS313" s="2"/>
      <c r="AT313" s="2"/>
      <c r="AU313" s="2"/>
      <c r="AV313" s="2"/>
      <c r="AW313" s="2"/>
      <c r="AX313" s="2"/>
      <c r="AY313" s="2"/>
      <c r="AZ313" s="2"/>
      <c r="BA313" s="2"/>
      <c r="BB313" s="2"/>
      <c r="BC313" s="2"/>
      <c r="BD313" s="2"/>
      <c r="BE313" s="2"/>
      <c r="BF313" s="2"/>
      <c r="BG313" s="2"/>
      <c r="BH313" s="2"/>
      <c r="BI313" s="2"/>
      <c r="BJ313" s="2"/>
      <c r="BK313" s="2"/>
      <c r="BL313" s="2"/>
      <c r="BM313" s="2"/>
      <c r="BN313" s="2"/>
      <c r="BO313" s="2"/>
      <c r="BP313" s="2"/>
      <c r="BQ313" s="2"/>
      <c r="BR313" s="2"/>
      <c r="BS313" s="2"/>
      <c r="BT313" s="2"/>
      <c r="BU313" s="2"/>
      <c r="BV313" s="2"/>
    </row>
    <row r="314" spans="1:74" ht="19.5" customHeight="1" thickBot="1">
      <c r="A314" s="250"/>
      <c r="B314" s="2"/>
      <c r="C314" s="764"/>
      <c r="D314" s="799"/>
      <c r="E314" s="800"/>
      <c r="F314" s="635" t="s">
        <v>52</v>
      </c>
      <c r="G314" s="579">
        <v>44</v>
      </c>
      <c r="H314" s="743">
        <v>2</v>
      </c>
      <c r="I314" s="253" t="s">
        <v>1540</v>
      </c>
      <c r="J314" s="257">
        <f t="shared" si="86"/>
        <v>0</v>
      </c>
      <c r="K314" s="238"/>
      <c r="L314" s="373">
        <f t="shared" si="87"/>
        <v>2400</v>
      </c>
      <c r="M314" s="108">
        <v>8000</v>
      </c>
      <c r="N314" s="109">
        <f t="shared" si="88"/>
        <v>0</v>
      </c>
      <c r="O314" s="5"/>
      <c r="P314" s="638"/>
      <c r="X314" s="2"/>
      <c r="Y314" s="2"/>
      <c r="Z314" s="2"/>
      <c r="AA314" s="2"/>
      <c r="AB314" s="2"/>
      <c r="AC314" s="2"/>
      <c r="AD314" s="2"/>
      <c r="AE314" s="2"/>
      <c r="AF314" s="2"/>
      <c r="AG314" s="2"/>
      <c r="AH314" s="2"/>
      <c r="AI314" s="2"/>
      <c r="AJ314" s="2"/>
      <c r="AK314" s="2"/>
      <c r="AL314" s="2"/>
      <c r="AM314" s="2"/>
      <c r="AN314" s="2"/>
      <c r="AO314" s="2"/>
      <c r="AP314" s="2"/>
      <c r="AQ314" s="2"/>
      <c r="AR314" s="2"/>
      <c r="AS314" s="2"/>
      <c r="AT314" s="2"/>
      <c r="AU314" s="2"/>
      <c r="AV314" s="2"/>
      <c r="AW314" s="2"/>
      <c r="AX314" s="2"/>
      <c r="AY314" s="2"/>
      <c r="AZ314" s="2"/>
      <c r="BA314" s="2"/>
      <c r="BB314" s="2"/>
      <c r="BC314" s="2"/>
      <c r="BD314" s="2"/>
      <c r="BE314" s="2"/>
      <c r="BF314" s="2"/>
      <c r="BG314" s="2"/>
      <c r="BH314" s="2"/>
      <c r="BI314" s="2"/>
      <c r="BJ314" s="2"/>
      <c r="BK314" s="2"/>
      <c r="BL314" s="2"/>
      <c r="BM314" s="2"/>
      <c r="BN314" s="2"/>
      <c r="BO314" s="2"/>
      <c r="BP314" s="2"/>
      <c r="BQ314" s="2"/>
      <c r="BR314" s="2"/>
      <c r="BS314" s="2"/>
      <c r="BT314" s="2"/>
      <c r="BU314" s="2"/>
      <c r="BV314" s="2"/>
    </row>
    <row r="315" spans="1:74" ht="19.5" customHeight="1" thickBot="1">
      <c r="A315" s="250"/>
      <c r="B315" s="2"/>
      <c r="C315" s="764"/>
      <c r="D315" s="799"/>
      <c r="E315" s="800"/>
      <c r="F315" s="635"/>
      <c r="G315" s="579">
        <v>46</v>
      </c>
      <c r="H315" s="743">
        <v>2</v>
      </c>
      <c r="I315" s="253" t="s">
        <v>1541</v>
      </c>
      <c r="J315" s="257">
        <f t="shared" si="86"/>
        <v>0</v>
      </c>
      <c r="K315" s="238"/>
      <c r="L315" s="373">
        <f t="shared" si="87"/>
        <v>2400</v>
      </c>
      <c r="M315" s="108">
        <v>8000</v>
      </c>
      <c r="N315" s="109">
        <f t="shared" si="88"/>
        <v>0</v>
      </c>
      <c r="O315" s="5"/>
      <c r="P315" s="638"/>
      <c r="X315" s="2"/>
      <c r="Y315" s="2"/>
      <c r="Z315" s="2"/>
      <c r="AA315" s="2"/>
      <c r="AB315" s="2"/>
      <c r="AC315" s="2"/>
      <c r="AD315" s="2"/>
      <c r="AE315" s="2"/>
      <c r="AF315" s="2"/>
      <c r="AG315" s="2"/>
      <c r="AH315" s="2"/>
      <c r="AI315" s="2"/>
      <c r="AJ315" s="2"/>
      <c r="AK315" s="2"/>
      <c r="AL315" s="2"/>
      <c r="AM315" s="2"/>
      <c r="AN315" s="2"/>
      <c r="AO315" s="2"/>
      <c r="AP315" s="2"/>
      <c r="AQ315" s="2"/>
      <c r="AR315" s="2"/>
      <c r="AS315" s="2"/>
      <c r="AT315" s="2"/>
      <c r="AU315" s="2"/>
      <c r="AV315" s="2"/>
      <c r="AW315" s="2"/>
      <c r="AX315" s="2"/>
      <c r="AY315" s="2"/>
      <c r="AZ315" s="2"/>
      <c r="BA315" s="2"/>
      <c r="BB315" s="2"/>
      <c r="BC315" s="2"/>
      <c r="BD315" s="2"/>
      <c r="BE315" s="2"/>
      <c r="BF315" s="2"/>
      <c r="BG315" s="2"/>
      <c r="BH315" s="2"/>
      <c r="BI315" s="2"/>
      <c r="BJ315" s="2"/>
      <c r="BK315" s="2"/>
      <c r="BL315" s="2"/>
      <c r="BM315" s="2"/>
      <c r="BN315" s="2"/>
      <c r="BO315" s="2"/>
      <c r="BP315" s="2"/>
      <c r="BQ315" s="2"/>
      <c r="BR315" s="2"/>
      <c r="BS315" s="2"/>
      <c r="BT315" s="2"/>
      <c r="BU315" s="2"/>
      <c r="BV315" s="2"/>
    </row>
    <row r="316" spans="1:74" ht="19.5" customHeight="1" thickBot="1">
      <c r="A316" s="250"/>
      <c r="B316" s="2"/>
      <c r="C316" s="764"/>
      <c r="D316" s="799"/>
      <c r="E316" s="800"/>
      <c r="F316" s="635"/>
      <c r="G316" s="579">
        <v>48</v>
      </c>
      <c r="H316" s="743"/>
      <c r="I316" s="253" t="s">
        <v>1542</v>
      </c>
      <c r="J316" s="257">
        <f t="shared" si="86"/>
        <v>0</v>
      </c>
      <c r="K316" s="238"/>
      <c r="L316" s="373">
        <f t="shared" si="87"/>
        <v>2400</v>
      </c>
      <c r="M316" s="108">
        <v>8000</v>
      </c>
      <c r="N316" s="109">
        <f t="shared" si="88"/>
        <v>0</v>
      </c>
      <c r="O316" s="5"/>
      <c r="P316" s="638"/>
      <c r="X316" s="2"/>
      <c r="Y316" s="2"/>
      <c r="Z316" s="2"/>
      <c r="AA316" s="2"/>
      <c r="AB316" s="2"/>
      <c r="AC316" s="2"/>
      <c r="AD316" s="2"/>
      <c r="AE316" s="2"/>
      <c r="AF316" s="2"/>
      <c r="AG316" s="2"/>
      <c r="AH316" s="2"/>
      <c r="AI316" s="2"/>
      <c r="AJ316" s="2"/>
      <c r="AK316" s="2"/>
      <c r="AL316" s="2"/>
      <c r="AM316" s="2"/>
      <c r="AN316" s="2"/>
      <c r="AO316" s="2"/>
      <c r="AP316" s="2"/>
      <c r="AQ316" s="2"/>
      <c r="AR316" s="2"/>
      <c r="AS316" s="2"/>
      <c r="AT316" s="2"/>
      <c r="AU316" s="2"/>
      <c r="AV316" s="2"/>
      <c r="AW316" s="2"/>
      <c r="AX316" s="2"/>
      <c r="AY316" s="2"/>
      <c r="AZ316" s="2"/>
      <c r="BA316" s="2"/>
      <c r="BB316" s="2"/>
      <c r="BC316" s="2"/>
      <c r="BD316" s="2"/>
      <c r="BE316" s="2"/>
      <c r="BF316" s="2"/>
      <c r="BG316" s="2"/>
      <c r="BH316" s="2"/>
      <c r="BI316" s="2"/>
      <c r="BJ316" s="2"/>
      <c r="BK316" s="2"/>
      <c r="BL316" s="2"/>
      <c r="BM316" s="2"/>
      <c r="BN316" s="2"/>
      <c r="BO316" s="2"/>
      <c r="BP316" s="2"/>
      <c r="BQ316" s="2"/>
      <c r="BR316" s="2"/>
      <c r="BS316" s="2"/>
      <c r="BT316" s="2"/>
      <c r="BU316" s="2"/>
      <c r="BV316" s="2"/>
    </row>
    <row r="317" spans="1:74" ht="19.5" customHeight="1" thickBot="1">
      <c r="A317" s="250"/>
      <c r="B317" s="2"/>
      <c r="C317" s="764" t="s">
        <v>1543</v>
      </c>
      <c r="D317" s="799" t="s">
        <v>1544</v>
      </c>
      <c r="E317" s="800"/>
      <c r="F317" s="635"/>
      <c r="G317" s="252">
        <v>40</v>
      </c>
      <c r="H317" s="743"/>
      <c r="I317" s="253" t="s">
        <v>1545</v>
      </c>
      <c r="J317" s="257">
        <f t="shared" si="86"/>
        <v>0</v>
      </c>
      <c r="K317" s="238"/>
      <c r="L317" s="373">
        <f t="shared" si="87"/>
        <v>2400</v>
      </c>
      <c r="M317" s="108">
        <v>8000</v>
      </c>
      <c r="N317" s="109">
        <f t="shared" si="88"/>
        <v>0</v>
      </c>
      <c r="O317" s="630"/>
      <c r="P317" s="638"/>
      <c r="X317" s="2"/>
      <c r="Y317" s="2"/>
      <c r="Z317" s="2"/>
      <c r="AA317" s="2"/>
      <c r="AB317" s="2"/>
      <c r="AC317" s="2"/>
      <c r="AD317" s="2"/>
      <c r="AE317" s="2"/>
      <c r="AF317" s="2"/>
      <c r="AG317" s="2"/>
      <c r="AH317" s="2"/>
      <c r="AI317" s="2"/>
      <c r="AJ317" s="2"/>
      <c r="AK317" s="2"/>
      <c r="AL317" s="2"/>
      <c r="AM317" s="2"/>
      <c r="AN317" s="2"/>
      <c r="AO317" s="2"/>
      <c r="AP317" s="2"/>
      <c r="AQ317" s="2"/>
      <c r="AR317" s="2"/>
      <c r="AS317" s="2"/>
      <c r="AT317" s="2"/>
      <c r="AU317" s="2"/>
      <c r="AV317" s="2"/>
      <c r="AW317" s="2"/>
      <c r="AX317" s="2"/>
      <c r="AY317" s="2"/>
      <c r="AZ317" s="2"/>
      <c r="BA317" s="2"/>
      <c r="BB317" s="2"/>
      <c r="BC317" s="2"/>
      <c r="BD317" s="2"/>
      <c r="BE317" s="2"/>
      <c r="BF317" s="2"/>
      <c r="BG317" s="2"/>
      <c r="BH317" s="2"/>
      <c r="BI317" s="2"/>
      <c r="BJ317" s="2"/>
      <c r="BK317" s="2"/>
      <c r="BL317" s="2"/>
      <c r="BM317" s="2"/>
      <c r="BN317" s="2"/>
      <c r="BO317" s="2"/>
      <c r="BP317" s="2"/>
      <c r="BQ317" s="2"/>
      <c r="BR317" s="2"/>
      <c r="BS317" s="2"/>
      <c r="BT317" s="2"/>
      <c r="BU317" s="2"/>
      <c r="BV317" s="2"/>
    </row>
    <row r="318" spans="1:74" ht="19.5" customHeight="1" thickBot="1">
      <c r="A318" s="250"/>
      <c r="B318" s="2"/>
      <c r="C318" s="764"/>
      <c r="D318" s="799"/>
      <c r="E318" s="800"/>
      <c r="F318" s="635"/>
      <c r="G318" s="252">
        <v>42</v>
      </c>
      <c r="H318" s="743">
        <v>2</v>
      </c>
      <c r="I318" s="253" t="s">
        <v>1546</v>
      </c>
      <c r="J318" s="257">
        <f t="shared" si="86"/>
        <v>0</v>
      </c>
      <c r="K318" s="238"/>
      <c r="L318" s="373">
        <f t="shared" si="87"/>
        <v>2400</v>
      </c>
      <c r="M318" s="108">
        <v>8000</v>
      </c>
      <c r="N318" s="109">
        <f t="shared" si="88"/>
        <v>0</v>
      </c>
      <c r="O318" s="630"/>
      <c r="P318" s="638"/>
      <c r="X318" s="2"/>
      <c r="Y318" s="2"/>
      <c r="Z318" s="2"/>
      <c r="AA318" s="2"/>
      <c r="AB318" s="2"/>
      <c r="AC318" s="2"/>
      <c r="AD318" s="2"/>
      <c r="AE318" s="2"/>
      <c r="AF318" s="2"/>
      <c r="AG318" s="2"/>
      <c r="AH318" s="2"/>
      <c r="AI318" s="2"/>
      <c r="AJ318" s="2"/>
      <c r="AK318" s="2"/>
      <c r="AL318" s="2"/>
      <c r="AM318" s="2"/>
      <c r="AN318" s="2"/>
      <c r="AO318" s="2"/>
      <c r="AP318" s="2"/>
      <c r="AQ318" s="2"/>
      <c r="AR318" s="2"/>
      <c r="AS318" s="2"/>
      <c r="AT318" s="2"/>
      <c r="AU318" s="2"/>
      <c r="AV318" s="2"/>
      <c r="AW318" s="2"/>
      <c r="AX318" s="2"/>
      <c r="AY318" s="2"/>
      <c r="AZ318" s="2"/>
      <c r="BA318" s="2"/>
      <c r="BB318" s="2"/>
      <c r="BC318" s="2"/>
      <c r="BD318" s="2"/>
      <c r="BE318" s="2"/>
      <c r="BF318" s="2"/>
      <c r="BG318" s="2"/>
      <c r="BH318" s="2"/>
      <c r="BI318" s="2"/>
      <c r="BJ318" s="2"/>
      <c r="BK318" s="2"/>
      <c r="BL318" s="2"/>
      <c r="BM318" s="2"/>
      <c r="BN318" s="2"/>
      <c r="BO318" s="2"/>
      <c r="BP318" s="2"/>
      <c r="BQ318" s="2"/>
      <c r="BR318" s="2"/>
      <c r="BS318" s="2"/>
      <c r="BT318" s="2"/>
      <c r="BU318" s="2"/>
      <c r="BV318" s="2"/>
    </row>
    <row r="319" spans="1:74" ht="19.5" customHeight="1" thickBot="1">
      <c r="A319" s="250"/>
      <c r="B319" s="2"/>
      <c r="C319" s="764"/>
      <c r="D319" s="799"/>
      <c r="E319" s="800"/>
      <c r="F319" s="635"/>
      <c r="G319" s="252">
        <v>44</v>
      </c>
      <c r="H319" s="743">
        <v>4</v>
      </c>
      <c r="I319" s="253" t="s">
        <v>1547</v>
      </c>
      <c r="J319" s="257">
        <f t="shared" si="86"/>
        <v>0</v>
      </c>
      <c r="K319" s="238"/>
      <c r="L319" s="373">
        <f t="shared" si="87"/>
        <v>2400</v>
      </c>
      <c r="M319" s="108">
        <v>8000</v>
      </c>
      <c r="N319" s="109">
        <f t="shared" si="88"/>
        <v>0</v>
      </c>
      <c r="O319" s="5"/>
      <c r="P319" s="638"/>
      <c r="X319" s="2"/>
      <c r="Y319" s="2"/>
      <c r="Z319" s="2"/>
      <c r="AA319" s="2"/>
      <c r="AB319" s="2"/>
      <c r="AC319" s="2"/>
      <c r="AD319" s="2"/>
      <c r="AE319" s="2"/>
      <c r="AF319" s="2"/>
      <c r="AG319" s="2"/>
      <c r="AH319" s="2"/>
      <c r="AI319" s="2"/>
      <c r="AJ319" s="2"/>
      <c r="AK319" s="2"/>
      <c r="AL319" s="2"/>
      <c r="AM319" s="2"/>
      <c r="AN319" s="2"/>
      <c r="AO319" s="2"/>
      <c r="AP319" s="2"/>
      <c r="AQ319" s="2"/>
      <c r="AR319" s="2"/>
      <c r="AS319" s="2"/>
      <c r="AT319" s="2"/>
      <c r="AU319" s="2"/>
      <c r="AV319" s="2"/>
      <c r="AW319" s="2"/>
      <c r="AX319" s="2"/>
      <c r="AY319" s="2"/>
      <c r="AZ319" s="2"/>
      <c r="BA319" s="2"/>
      <c r="BB319" s="2"/>
      <c r="BC319" s="2"/>
      <c r="BD319" s="2"/>
      <c r="BE319" s="2"/>
      <c r="BF319" s="2"/>
      <c r="BG319" s="2"/>
      <c r="BH319" s="2"/>
      <c r="BI319" s="2"/>
      <c r="BJ319" s="2"/>
      <c r="BK319" s="2"/>
      <c r="BL319" s="2"/>
      <c r="BM319" s="2"/>
      <c r="BN319" s="2"/>
      <c r="BO319" s="2"/>
      <c r="BP319" s="2"/>
      <c r="BQ319" s="2"/>
      <c r="BR319" s="2"/>
      <c r="BS319" s="2"/>
      <c r="BT319" s="2"/>
      <c r="BU319" s="2"/>
      <c r="BV319" s="2"/>
    </row>
    <row r="320" spans="1:74" ht="19.5" customHeight="1" thickBot="1">
      <c r="A320" s="250"/>
      <c r="B320" s="2"/>
      <c r="C320" s="764"/>
      <c r="D320" s="799"/>
      <c r="E320" s="800"/>
      <c r="F320" s="635"/>
      <c r="G320" s="252">
        <v>46</v>
      </c>
      <c r="H320" s="743">
        <v>4</v>
      </c>
      <c r="I320" s="253" t="s">
        <v>1548</v>
      </c>
      <c r="J320" s="257">
        <f t="shared" si="86"/>
        <v>0</v>
      </c>
      <c r="K320" s="238"/>
      <c r="L320" s="373">
        <f t="shared" si="87"/>
        <v>2400</v>
      </c>
      <c r="M320" s="108">
        <v>8000</v>
      </c>
      <c r="N320" s="109">
        <f t="shared" si="88"/>
        <v>0</v>
      </c>
      <c r="O320" s="5"/>
      <c r="P320" s="638"/>
      <c r="X320" s="2"/>
      <c r="Y320" s="2"/>
      <c r="Z320" s="2"/>
      <c r="AA320" s="2"/>
      <c r="AB320" s="2"/>
      <c r="AC320" s="2"/>
      <c r="AD320" s="2"/>
      <c r="AE320" s="2"/>
      <c r="AF320" s="2"/>
      <c r="AG320" s="2"/>
      <c r="AH320" s="2"/>
      <c r="AI320" s="2"/>
      <c r="AJ320" s="2"/>
      <c r="AK320" s="2"/>
      <c r="AL320" s="2"/>
      <c r="AM320" s="2"/>
      <c r="AN320" s="2"/>
      <c r="AO320" s="2"/>
      <c r="AP320" s="2"/>
      <c r="AQ320" s="2"/>
      <c r="AR320" s="2"/>
      <c r="AS320" s="2"/>
      <c r="AT320" s="2"/>
      <c r="AU320" s="2"/>
      <c r="AV320" s="2"/>
      <c r="AW320" s="2"/>
      <c r="AX320" s="2"/>
      <c r="AY320" s="2"/>
      <c r="AZ320" s="2"/>
      <c r="BA320" s="2"/>
      <c r="BB320" s="2"/>
      <c r="BC320" s="2"/>
      <c r="BD320" s="2"/>
      <c r="BE320" s="2"/>
      <c r="BF320" s="2"/>
      <c r="BG320" s="2"/>
      <c r="BH320" s="2"/>
      <c r="BI320" s="2"/>
      <c r="BJ320" s="2"/>
      <c r="BK320" s="2"/>
      <c r="BL320" s="2"/>
      <c r="BM320" s="2"/>
      <c r="BN320" s="2"/>
      <c r="BO320" s="2"/>
      <c r="BP320" s="2"/>
      <c r="BQ320" s="2"/>
      <c r="BR320" s="2"/>
      <c r="BS320" s="2"/>
      <c r="BT320" s="2"/>
      <c r="BU320" s="2"/>
      <c r="BV320" s="2"/>
    </row>
    <row r="321" spans="1:74" ht="19.5" customHeight="1" thickBot="1">
      <c r="A321" s="250"/>
      <c r="B321" s="2"/>
      <c r="C321" s="764"/>
      <c r="D321" s="799"/>
      <c r="E321" s="800"/>
      <c r="F321" s="636"/>
      <c r="G321" s="252">
        <v>48</v>
      </c>
      <c r="H321" s="743">
        <v>3</v>
      </c>
      <c r="I321" s="253" t="s">
        <v>1549</v>
      </c>
      <c r="J321" s="257">
        <f t="shared" si="86"/>
        <v>0</v>
      </c>
      <c r="K321" s="238"/>
      <c r="L321" s="373">
        <f t="shared" si="87"/>
        <v>2400</v>
      </c>
      <c r="M321" s="108">
        <v>8000</v>
      </c>
      <c r="N321" s="109">
        <f t="shared" si="88"/>
        <v>0</v>
      </c>
      <c r="O321" s="5"/>
      <c r="P321" s="638"/>
      <c r="X321" s="2"/>
      <c r="Y321" s="2"/>
      <c r="Z321" s="2"/>
      <c r="AA321" s="2"/>
      <c r="AB321" s="2"/>
      <c r="AC321" s="2"/>
      <c r="AD321" s="2"/>
      <c r="AE321" s="2"/>
      <c r="AF321" s="2"/>
      <c r="AG321" s="2"/>
      <c r="AH321" s="2"/>
      <c r="AI321" s="2"/>
      <c r="AJ321" s="2"/>
      <c r="AK321" s="2"/>
      <c r="AL321" s="2"/>
      <c r="AM321" s="2"/>
      <c r="AN321" s="2"/>
      <c r="AO321" s="2"/>
      <c r="AP321" s="2"/>
      <c r="AQ321" s="2"/>
      <c r="AR321" s="2"/>
      <c r="AS321" s="2"/>
      <c r="AT321" s="2"/>
      <c r="AU321" s="2"/>
      <c r="AV321" s="2"/>
      <c r="AW321" s="2"/>
      <c r="AX321" s="2"/>
      <c r="AY321" s="2"/>
      <c r="AZ321" s="2"/>
      <c r="BA321" s="2"/>
      <c r="BB321" s="2"/>
      <c r="BC321" s="2"/>
      <c r="BD321" s="2"/>
      <c r="BE321" s="2"/>
      <c r="BF321" s="2"/>
      <c r="BG321" s="2"/>
      <c r="BH321" s="2"/>
      <c r="BI321" s="2"/>
      <c r="BJ321" s="2"/>
      <c r="BK321" s="2"/>
      <c r="BL321" s="2"/>
      <c r="BM321" s="2"/>
      <c r="BN321" s="2"/>
      <c r="BO321" s="2"/>
      <c r="BP321" s="2"/>
      <c r="BQ321" s="2"/>
      <c r="BR321" s="2"/>
      <c r="BS321" s="2"/>
      <c r="BT321" s="2"/>
      <c r="BU321" s="2"/>
      <c r="BV321" s="2"/>
    </row>
    <row r="322" spans="1:74" ht="30" customHeight="1" thickBot="1">
      <c r="A322" s="632" t="s">
        <v>1668</v>
      </c>
      <c r="B322" s="639"/>
      <c r="C322" s="639"/>
      <c r="D322" s="639"/>
      <c r="E322" s="639"/>
      <c r="F322" s="639"/>
      <c r="G322" s="639"/>
      <c r="H322" s="743"/>
      <c r="I322" s="639"/>
      <c r="J322" s="30"/>
      <c r="K322" s="279" t="s">
        <v>186</v>
      </c>
      <c r="L322" s="673" t="s">
        <v>6</v>
      </c>
      <c r="M322" s="280" t="s">
        <v>5</v>
      </c>
      <c r="N322" s="281" t="s">
        <v>411</v>
      </c>
      <c r="O322" s="286"/>
      <c r="P322" s="638"/>
      <c r="X322" s="2"/>
      <c r="Y322" s="2"/>
      <c r="Z322" s="2"/>
      <c r="AA322" s="2"/>
      <c r="AB322" s="2"/>
      <c r="AC322" s="2"/>
      <c r="AD322" s="2"/>
      <c r="AE322" s="2"/>
      <c r="AF322" s="2"/>
      <c r="AG322" s="2"/>
      <c r="AH322" s="2"/>
      <c r="AI322" s="2"/>
      <c r="AJ322" s="2"/>
      <c r="AK322" s="2"/>
      <c r="AL322" s="2"/>
      <c r="AM322" s="2"/>
      <c r="AN322" s="2"/>
      <c r="AO322" s="2"/>
      <c r="AP322" s="2"/>
      <c r="AQ322" s="2"/>
      <c r="AR322" s="2"/>
      <c r="AS322" s="2"/>
      <c r="AT322" s="2"/>
      <c r="AU322" s="2"/>
      <c r="AV322" s="2"/>
      <c r="AW322" s="2"/>
      <c r="AX322" s="2"/>
      <c r="AY322" s="2"/>
      <c r="AZ322" s="2"/>
      <c r="BA322" s="2"/>
      <c r="BB322" s="2"/>
      <c r="BC322" s="2"/>
      <c r="BD322" s="2"/>
      <c r="BE322" s="2"/>
      <c r="BF322" s="2"/>
      <c r="BG322" s="2"/>
      <c r="BH322" s="2"/>
      <c r="BI322" s="2"/>
      <c r="BJ322" s="2"/>
      <c r="BK322" s="2"/>
      <c r="BL322" s="2"/>
      <c r="BM322" s="2"/>
      <c r="BN322" s="2"/>
      <c r="BO322" s="2"/>
      <c r="BP322" s="2"/>
      <c r="BQ322" s="2"/>
      <c r="BR322" s="2"/>
      <c r="BS322" s="2"/>
      <c r="BT322" s="2"/>
      <c r="BU322" s="2"/>
      <c r="BV322" s="2"/>
    </row>
    <row r="323" spans="1:74" ht="62.25" customHeight="1" thickBot="1">
      <c r="A323" s="250"/>
      <c r="B323" s="2"/>
      <c r="C323" s="764" t="s">
        <v>1669</v>
      </c>
      <c r="D323" s="799" t="s">
        <v>1670</v>
      </c>
      <c r="E323" s="800"/>
      <c r="F323" s="790" t="s">
        <v>1550</v>
      </c>
      <c r="G323" s="252">
        <v>42</v>
      </c>
      <c r="H323" s="743">
        <v>1</v>
      </c>
      <c r="I323" s="253" t="s">
        <v>1551</v>
      </c>
      <c r="J323" s="257">
        <f t="shared" ref="J323:J324" si="89">SUM(0,K323)</f>
        <v>0</v>
      </c>
      <c r="K323" s="238"/>
      <c r="L323" s="373">
        <f t="shared" ref="L323:L324" si="90">M323-M323*70%</f>
        <v>1590.0000000000005</v>
      </c>
      <c r="M323" s="108">
        <v>5300</v>
      </c>
      <c r="N323" s="109">
        <f t="shared" ref="N323:N324" si="91">PRODUCT(J323,L323)</f>
        <v>0</v>
      </c>
      <c r="O323" s="630"/>
      <c r="P323" s="638"/>
      <c r="X323" s="2"/>
      <c r="Y323" s="2"/>
      <c r="Z323" s="2"/>
      <c r="AA323" s="2"/>
      <c r="AB323" s="2"/>
      <c r="AC323" s="2"/>
      <c r="AD323" s="2"/>
      <c r="AE323" s="2"/>
      <c r="AF323" s="2"/>
      <c r="AG323" s="2"/>
      <c r="AH323" s="2"/>
      <c r="AI323" s="2"/>
      <c r="AJ323" s="2"/>
      <c r="AK323" s="2"/>
      <c r="AL323" s="2"/>
      <c r="AM323" s="2"/>
      <c r="AN323" s="2"/>
      <c r="AO323" s="2"/>
      <c r="AP323" s="2"/>
      <c r="AQ323" s="2"/>
      <c r="AR323" s="2"/>
      <c r="AS323" s="2"/>
      <c r="AT323" s="2"/>
      <c r="AU323" s="2"/>
      <c r="AV323" s="2"/>
      <c r="AW323" s="2"/>
      <c r="AX323" s="2"/>
      <c r="AY323" s="2"/>
      <c r="AZ323" s="2"/>
      <c r="BA323" s="2"/>
      <c r="BB323" s="2"/>
      <c r="BC323" s="2"/>
      <c r="BD323" s="2"/>
      <c r="BE323" s="2"/>
      <c r="BF323" s="2"/>
      <c r="BG323" s="2"/>
      <c r="BH323" s="2"/>
      <c r="BI323" s="2"/>
      <c r="BJ323" s="2"/>
      <c r="BK323" s="2"/>
      <c r="BL323" s="2"/>
      <c r="BM323" s="2"/>
      <c r="BN323" s="2"/>
      <c r="BO323" s="2"/>
      <c r="BP323" s="2"/>
      <c r="BQ323" s="2"/>
      <c r="BR323" s="2"/>
      <c r="BS323" s="2"/>
      <c r="BT323" s="2"/>
      <c r="BU323" s="2"/>
      <c r="BV323" s="2"/>
    </row>
    <row r="324" spans="1:74" ht="62.25" customHeight="1" thickBot="1">
      <c r="A324" s="250"/>
      <c r="B324" s="2"/>
      <c r="C324" s="764"/>
      <c r="D324" s="799"/>
      <c r="E324" s="800"/>
      <c r="F324" s="750"/>
      <c r="G324" s="252">
        <v>44</v>
      </c>
      <c r="H324" s="743">
        <v>1</v>
      </c>
      <c r="I324" s="253" t="s">
        <v>1552</v>
      </c>
      <c r="J324" s="257">
        <f t="shared" si="89"/>
        <v>0</v>
      </c>
      <c r="K324" s="238"/>
      <c r="L324" s="373">
        <f t="shared" si="90"/>
        <v>1590.0000000000005</v>
      </c>
      <c r="M324" s="108">
        <v>5300</v>
      </c>
      <c r="N324" s="109">
        <f t="shared" si="91"/>
        <v>0</v>
      </c>
      <c r="O324" s="5"/>
      <c r="P324" s="638"/>
      <c r="X324" s="2"/>
      <c r="Y324" s="2"/>
      <c r="Z324" s="2"/>
      <c r="AA324" s="2"/>
      <c r="AB324" s="2"/>
      <c r="AC324" s="2"/>
      <c r="AD324" s="2"/>
      <c r="AE324" s="2"/>
      <c r="AF324" s="2"/>
      <c r="AG324" s="2"/>
      <c r="AH324" s="2"/>
      <c r="AI324" s="2"/>
      <c r="AJ324" s="2"/>
      <c r="AK324" s="2"/>
      <c r="AL324" s="2"/>
      <c r="AM324" s="2"/>
      <c r="AN324" s="2"/>
      <c r="AO324" s="2"/>
      <c r="AP324" s="2"/>
      <c r="AQ324" s="2"/>
      <c r="AR324" s="2"/>
      <c r="AS324" s="2"/>
      <c r="AT324" s="2"/>
      <c r="AU324" s="2"/>
      <c r="AV324" s="2"/>
      <c r="AW324" s="2"/>
      <c r="AX324" s="2"/>
      <c r="AY324" s="2"/>
      <c r="AZ324" s="2"/>
      <c r="BA324" s="2"/>
      <c r="BB324" s="2"/>
      <c r="BC324" s="2"/>
      <c r="BD324" s="2"/>
      <c r="BE324" s="2"/>
      <c r="BF324" s="2"/>
      <c r="BG324" s="2"/>
      <c r="BH324" s="2"/>
      <c r="BI324" s="2"/>
      <c r="BJ324" s="2"/>
      <c r="BK324" s="2"/>
      <c r="BL324" s="2"/>
      <c r="BM324" s="2"/>
      <c r="BN324" s="2"/>
      <c r="BO324" s="2"/>
      <c r="BP324" s="2"/>
      <c r="BQ324" s="2"/>
      <c r="BR324" s="2"/>
      <c r="BS324" s="2"/>
      <c r="BT324" s="2"/>
      <c r="BU324" s="2"/>
      <c r="BV324" s="2"/>
    </row>
    <row r="325" spans="1:74" ht="30" customHeight="1" thickBot="1">
      <c r="A325" s="632" t="s">
        <v>1553</v>
      </c>
      <c r="B325" s="639"/>
      <c r="C325" s="639"/>
      <c r="D325" s="639"/>
      <c r="E325" s="639"/>
      <c r="F325" s="639"/>
      <c r="G325" s="286"/>
      <c r="H325" s="743"/>
      <c r="I325" s="30"/>
      <c r="J325" s="30"/>
      <c r="K325" s="279" t="s">
        <v>186</v>
      </c>
      <c r="L325" s="673" t="s">
        <v>6</v>
      </c>
      <c r="M325" s="280" t="s">
        <v>5</v>
      </c>
      <c r="N325" s="281" t="s">
        <v>411</v>
      </c>
      <c r="O325" s="286"/>
      <c r="P325" s="638"/>
      <c r="X325" s="2"/>
      <c r="Y325" s="2"/>
      <c r="Z325" s="2"/>
      <c r="AA325" s="2"/>
      <c r="AB325" s="2"/>
      <c r="AC325" s="2"/>
      <c r="AD325" s="2"/>
      <c r="AE325" s="2"/>
      <c r="AF325" s="2"/>
      <c r="AG325" s="2"/>
      <c r="AH325" s="2"/>
      <c r="AI325" s="2"/>
      <c r="AJ325" s="2"/>
      <c r="AK325" s="2"/>
      <c r="AL325" s="2"/>
      <c r="AM325" s="2"/>
      <c r="AN325" s="2"/>
      <c r="AO325" s="2"/>
      <c r="AP325" s="2"/>
      <c r="AQ325" s="2"/>
      <c r="AR325" s="2"/>
      <c r="AS325" s="2"/>
      <c r="AT325" s="2"/>
      <c r="AU325" s="2"/>
      <c r="AV325" s="2"/>
      <c r="AW325" s="2"/>
      <c r="AX325" s="2"/>
      <c r="AY325" s="2"/>
      <c r="AZ325" s="2"/>
      <c r="BA325" s="2"/>
      <c r="BB325" s="2"/>
      <c r="BC325" s="2"/>
      <c r="BD325" s="2"/>
      <c r="BE325" s="2"/>
      <c r="BF325" s="2"/>
      <c r="BG325" s="2"/>
      <c r="BH325" s="2"/>
      <c r="BI325" s="2"/>
      <c r="BJ325" s="2"/>
      <c r="BK325" s="2"/>
      <c r="BL325" s="2"/>
      <c r="BM325" s="2"/>
      <c r="BN325" s="2"/>
      <c r="BO325" s="2"/>
      <c r="BP325" s="2"/>
      <c r="BQ325" s="2"/>
      <c r="BR325" s="2"/>
      <c r="BS325" s="2"/>
      <c r="BT325" s="2"/>
      <c r="BU325" s="2"/>
      <c r="BV325" s="2"/>
    </row>
    <row r="326" spans="1:74" ht="15" customHeight="1" thickBot="1">
      <c r="A326" s="250"/>
      <c r="B326" s="2"/>
      <c r="C326" s="764" t="s">
        <v>1554</v>
      </c>
      <c r="D326" s="799" t="s">
        <v>1555</v>
      </c>
      <c r="E326" s="800" t="s">
        <v>1556</v>
      </c>
      <c r="F326" s="790" t="s">
        <v>1557</v>
      </c>
      <c r="G326" s="505">
        <v>40</v>
      </c>
      <c r="H326" s="743"/>
      <c r="I326" s="253" t="s">
        <v>1558</v>
      </c>
      <c r="J326" s="257">
        <f t="shared" ref="J326:J327" si="92">SUM(0,K326)</f>
        <v>0</v>
      </c>
      <c r="K326" s="238"/>
      <c r="L326" s="373">
        <f t="shared" ref="L326:L327" si="93">M326-M326*70%</f>
        <v>2100</v>
      </c>
      <c r="M326" s="108">
        <v>7000</v>
      </c>
      <c r="N326" s="109">
        <f t="shared" ref="N326:N327" si="94">PRODUCT(J326,L326)</f>
        <v>0</v>
      </c>
      <c r="O326" s="744"/>
      <c r="P326" s="638"/>
      <c r="X326" s="2"/>
      <c r="Y326" s="2"/>
      <c r="Z326" s="2"/>
      <c r="AA326" s="2"/>
      <c r="AB326" s="2"/>
      <c r="AC326" s="2"/>
      <c r="AD326" s="2"/>
      <c r="AE326" s="2"/>
      <c r="AF326" s="2"/>
      <c r="AG326" s="2"/>
      <c r="AH326" s="2"/>
      <c r="AI326" s="2"/>
      <c r="AJ326" s="2"/>
      <c r="AK326" s="2"/>
      <c r="AL326" s="2"/>
      <c r="AM326" s="2"/>
      <c r="AN326" s="2"/>
      <c r="AO326" s="2"/>
      <c r="AP326" s="2"/>
      <c r="AQ326" s="2"/>
      <c r="AR326" s="2"/>
      <c r="AS326" s="2"/>
      <c r="AT326" s="2"/>
      <c r="AU326" s="2"/>
      <c r="AV326" s="2"/>
      <c r="AW326" s="2"/>
      <c r="AX326" s="2"/>
      <c r="AY326" s="2"/>
      <c r="AZ326" s="2"/>
      <c r="BA326" s="2"/>
      <c r="BB326" s="2"/>
      <c r="BC326" s="2"/>
      <c r="BD326" s="2"/>
      <c r="BE326" s="2"/>
      <c r="BF326" s="2"/>
      <c r="BG326" s="2"/>
      <c r="BH326" s="2"/>
      <c r="BI326" s="2"/>
      <c r="BJ326" s="2"/>
      <c r="BK326" s="2"/>
      <c r="BL326" s="2"/>
      <c r="BM326" s="2"/>
      <c r="BN326" s="2"/>
      <c r="BO326" s="2"/>
      <c r="BP326" s="2"/>
      <c r="BQ326" s="2"/>
      <c r="BR326" s="2"/>
      <c r="BS326" s="2"/>
      <c r="BT326" s="2"/>
      <c r="BU326" s="2"/>
      <c r="BV326" s="2"/>
    </row>
    <row r="327" spans="1:74" ht="15" customHeight="1" thickBot="1">
      <c r="A327" s="250"/>
      <c r="B327" s="2"/>
      <c r="C327" s="764"/>
      <c r="D327" s="799"/>
      <c r="E327" s="800"/>
      <c r="F327" s="749"/>
      <c r="G327" s="505">
        <v>42</v>
      </c>
      <c r="H327" s="743"/>
      <c r="I327" s="253" t="s">
        <v>1559</v>
      </c>
      <c r="J327" s="257">
        <f t="shared" si="92"/>
        <v>0</v>
      </c>
      <c r="K327" s="238"/>
      <c r="L327" s="373">
        <f t="shared" si="93"/>
        <v>2100</v>
      </c>
      <c r="M327" s="108">
        <v>7000</v>
      </c>
      <c r="N327" s="109">
        <f t="shared" si="94"/>
        <v>0</v>
      </c>
      <c r="O327" s="744"/>
      <c r="P327" s="638"/>
      <c r="X327" s="2"/>
      <c r="Y327" s="2"/>
      <c r="Z327" s="2"/>
      <c r="AA327" s="2"/>
      <c r="AB327" s="2"/>
      <c r="AC327" s="2"/>
      <c r="AD327" s="2"/>
      <c r="AE327" s="2"/>
      <c r="AF327" s="2"/>
      <c r="AG327" s="2"/>
      <c r="AH327" s="2"/>
      <c r="AI327" s="2"/>
      <c r="AJ327" s="2"/>
      <c r="AK327" s="2"/>
      <c r="AL327" s="2"/>
      <c r="AM327" s="2"/>
      <c r="AN327" s="2"/>
      <c r="AO327" s="2"/>
      <c r="AP327" s="2"/>
      <c r="AQ327" s="2"/>
      <c r="AR327" s="2"/>
      <c r="AS327" s="2"/>
      <c r="AT327" s="2"/>
      <c r="AU327" s="2"/>
      <c r="AV327" s="2"/>
      <c r="AW327" s="2"/>
      <c r="AX327" s="2"/>
      <c r="AY327" s="2"/>
      <c r="AZ327" s="2"/>
      <c r="BA327" s="2"/>
      <c r="BB327" s="2"/>
      <c r="BC327" s="2"/>
      <c r="BD327" s="2"/>
      <c r="BE327" s="2"/>
      <c r="BF327" s="2"/>
      <c r="BG327" s="2"/>
      <c r="BH327" s="2"/>
      <c r="BI327" s="2"/>
      <c r="BJ327" s="2"/>
      <c r="BK327" s="2"/>
      <c r="BL327" s="2"/>
      <c r="BM327" s="2"/>
      <c r="BN327" s="2"/>
      <c r="BO327" s="2"/>
      <c r="BP327" s="2"/>
      <c r="BQ327" s="2"/>
      <c r="BR327" s="2"/>
      <c r="BS327" s="2"/>
      <c r="BT327" s="2"/>
      <c r="BU327" s="2"/>
      <c r="BV327" s="2"/>
    </row>
    <row r="328" spans="1:74" ht="15" customHeight="1" thickBot="1">
      <c r="A328" s="250"/>
      <c r="B328" s="2"/>
      <c r="C328" s="764"/>
      <c r="D328" s="799"/>
      <c r="E328" s="800"/>
      <c r="F328" s="749"/>
      <c r="G328" s="505">
        <v>44</v>
      </c>
      <c r="H328" s="743"/>
      <c r="I328" s="253" t="s">
        <v>1560</v>
      </c>
      <c r="J328" s="257">
        <f t="shared" ref="J328:J337" si="95">SUM(0,K328)</f>
        <v>0</v>
      </c>
      <c r="K328" s="238"/>
      <c r="L328" s="373">
        <f t="shared" ref="L328:L337" si="96">M328-M328*70%</f>
        <v>2100</v>
      </c>
      <c r="M328" s="108">
        <v>7000</v>
      </c>
      <c r="N328" s="109">
        <f t="shared" ref="N328:N337" si="97">PRODUCT(J328,L328)</f>
        <v>0</v>
      </c>
      <c r="O328" s="744"/>
      <c r="P328" s="638"/>
      <c r="X328" s="2"/>
      <c r="Y328" s="2"/>
      <c r="Z328" s="2"/>
      <c r="AA328" s="2"/>
      <c r="AB328" s="2"/>
      <c r="AC328" s="2"/>
      <c r="AD328" s="2"/>
      <c r="AE328" s="2"/>
      <c r="AF328" s="2"/>
      <c r="AG328" s="2"/>
      <c r="AH328" s="2"/>
      <c r="AI328" s="2"/>
      <c r="AJ328" s="2"/>
      <c r="AK328" s="2"/>
      <c r="AL328" s="2"/>
      <c r="AM328" s="2"/>
      <c r="AN328" s="2"/>
      <c r="AO328" s="2"/>
      <c r="AP328" s="2"/>
      <c r="AQ328" s="2"/>
      <c r="AR328" s="2"/>
      <c r="AS328" s="2"/>
      <c r="AT328" s="2"/>
      <c r="AU328" s="2"/>
      <c r="AV328" s="2"/>
      <c r="AW328" s="2"/>
      <c r="AX328" s="2"/>
      <c r="AY328" s="2"/>
      <c r="AZ328" s="2"/>
      <c r="BA328" s="2"/>
      <c r="BB328" s="2"/>
      <c r="BC328" s="2"/>
      <c r="BD328" s="2"/>
      <c r="BE328" s="2"/>
      <c r="BF328" s="2"/>
      <c r="BG328" s="2"/>
      <c r="BH328" s="2"/>
      <c r="BI328" s="2"/>
      <c r="BJ328" s="2"/>
      <c r="BK328" s="2"/>
      <c r="BL328" s="2"/>
      <c r="BM328" s="2"/>
      <c r="BN328" s="2"/>
      <c r="BO328" s="2"/>
      <c r="BP328" s="2"/>
      <c r="BQ328" s="2"/>
      <c r="BR328" s="2"/>
      <c r="BS328" s="2"/>
      <c r="BT328" s="2"/>
      <c r="BU328" s="2"/>
      <c r="BV328" s="2"/>
    </row>
    <row r="329" spans="1:74" ht="15" customHeight="1" thickBot="1">
      <c r="A329" s="250"/>
      <c r="B329" s="2"/>
      <c r="C329" s="764"/>
      <c r="D329" s="799"/>
      <c r="E329" s="800"/>
      <c r="F329" s="749"/>
      <c r="G329" s="505">
        <v>46</v>
      </c>
      <c r="H329" s="743">
        <v>1</v>
      </c>
      <c r="I329" s="253" t="s">
        <v>1561</v>
      </c>
      <c r="J329" s="257">
        <f t="shared" si="95"/>
        <v>0</v>
      </c>
      <c r="K329" s="238"/>
      <c r="L329" s="373">
        <f t="shared" si="96"/>
        <v>2100</v>
      </c>
      <c r="M329" s="108">
        <v>7000</v>
      </c>
      <c r="N329" s="109">
        <f t="shared" si="97"/>
        <v>0</v>
      </c>
      <c r="O329" s="638"/>
      <c r="P329" s="638"/>
      <c r="X329" s="2"/>
      <c r="Y329" s="2"/>
      <c r="Z329" s="2"/>
      <c r="AA329" s="2"/>
      <c r="AB329" s="2"/>
      <c r="AC329" s="2"/>
      <c r="AD329" s="2"/>
      <c r="AE329" s="2"/>
      <c r="AF329" s="2"/>
      <c r="AG329" s="2"/>
      <c r="AH329" s="2"/>
      <c r="AI329" s="2"/>
      <c r="AJ329" s="2"/>
      <c r="AK329" s="2"/>
      <c r="AL329" s="2"/>
      <c r="AM329" s="2"/>
      <c r="AN329" s="2"/>
      <c r="AO329" s="2"/>
      <c r="AP329" s="2"/>
      <c r="AQ329" s="2"/>
      <c r="AR329" s="2"/>
      <c r="AS329" s="2"/>
      <c r="AT329" s="2"/>
      <c r="AU329" s="2"/>
      <c r="AV329" s="2"/>
      <c r="AW329" s="2"/>
      <c r="AX329" s="2"/>
      <c r="AY329" s="2"/>
      <c r="AZ329" s="2"/>
      <c r="BA329" s="2"/>
      <c r="BB329" s="2"/>
      <c r="BC329" s="2"/>
      <c r="BD329" s="2"/>
      <c r="BE329" s="2"/>
      <c r="BF329" s="2"/>
      <c r="BG329" s="2"/>
      <c r="BH329" s="2"/>
      <c r="BI329" s="2"/>
      <c r="BJ329" s="2"/>
      <c r="BK329" s="2"/>
      <c r="BL329" s="2"/>
      <c r="BM329" s="2"/>
      <c r="BN329" s="2"/>
      <c r="BO329" s="2"/>
      <c r="BP329" s="2"/>
      <c r="BQ329" s="2"/>
      <c r="BR329" s="2"/>
      <c r="BS329" s="2"/>
      <c r="BT329" s="2"/>
      <c r="BU329" s="2"/>
      <c r="BV329" s="2"/>
    </row>
    <row r="330" spans="1:74" ht="15" customHeight="1" thickBot="1">
      <c r="A330" s="250"/>
      <c r="B330" s="2"/>
      <c r="C330" s="764" t="s">
        <v>1562</v>
      </c>
      <c r="D330" s="799" t="s">
        <v>1563</v>
      </c>
      <c r="E330" s="800" t="s">
        <v>1556</v>
      </c>
      <c r="F330" s="749"/>
      <c r="G330" s="579">
        <v>42</v>
      </c>
      <c r="H330" s="743"/>
      <c r="I330" s="253" t="s">
        <v>1564</v>
      </c>
      <c r="J330" s="257">
        <f t="shared" si="95"/>
        <v>0</v>
      </c>
      <c r="K330" s="238"/>
      <c r="L330" s="373">
        <f t="shared" si="96"/>
        <v>2100</v>
      </c>
      <c r="M330" s="108">
        <v>7000</v>
      </c>
      <c r="N330" s="109">
        <f t="shared" si="97"/>
        <v>0</v>
      </c>
      <c r="O330" s="744"/>
      <c r="P330" s="638"/>
      <c r="X330" s="2"/>
      <c r="Y330" s="2"/>
      <c r="Z330" s="2"/>
      <c r="AA330" s="2"/>
      <c r="AB330" s="2"/>
      <c r="AC330" s="2"/>
      <c r="AD330" s="2"/>
      <c r="AE330" s="2"/>
      <c r="AF330" s="2"/>
      <c r="AG330" s="2"/>
      <c r="AH330" s="2"/>
      <c r="AI330" s="2"/>
      <c r="AJ330" s="2"/>
      <c r="AK330" s="2"/>
      <c r="AL330" s="2"/>
      <c r="AM330" s="2"/>
      <c r="AN330" s="2"/>
      <c r="AO330" s="2"/>
      <c r="AP330" s="2"/>
      <c r="AQ330" s="2"/>
      <c r="AR330" s="2"/>
      <c r="AS330" s="2"/>
      <c r="AT330" s="2"/>
      <c r="AU330" s="2"/>
      <c r="AV330" s="2"/>
      <c r="AW330" s="2"/>
      <c r="AX330" s="2"/>
      <c r="AY330" s="2"/>
      <c r="AZ330" s="2"/>
      <c r="BA330" s="2"/>
      <c r="BB330" s="2"/>
      <c r="BC330" s="2"/>
      <c r="BD330" s="2"/>
      <c r="BE330" s="2"/>
      <c r="BF330" s="2"/>
      <c r="BG330" s="2"/>
      <c r="BH330" s="2"/>
      <c r="BI330" s="2"/>
      <c r="BJ330" s="2"/>
      <c r="BK330" s="2"/>
      <c r="BL330" s="2"/>
      <c r="BM330" s="2"/>
      <c r="BN330" s="2"/>
      <c r="BO330" s="2"/>
      <c r="BP330" s="2"/>
      <c r="BQ330" s="2"/>
      <c r="BR330" s="2"/>
      <c r="BS330" s="2"/>
      <c r="BT330" s="2"/>
      <c r="BU330" s="2"/>
      <c r="BV330" s="2"/>
    </row>
    <row r="331" spans="1:74" ht="15" customHeight="1" thickBot="1">
      <c r="A331" s="250"/>
      <c r="B331" s="2"/>
      <c r="C331" s="764"/>
      <c r="D331" s="799"/>
      <c r="E331" s="800"/>
      <c r="F331" s="749"/>
      <c r="G331" s="579">
        <v>44</v>
      </c>
      <c r="H331" s="743">
        <v>2</v>
      </c>
      <c r="I331" s="253" t="s">
        <v>1565</v>
      </c>
      <c r="J331" s="257">
        <f t="shared" si="95"/>
        <v>0</v>
      </c>
      <c r="K331" s="238"/>
      <c r="L331" s="373">
        <f t="shared" si="96"/>
        <v>2100</v>
      </c>
      <c r="M331" s="108">
        <v>7000</v>
      </c>
      <c r="N331" s="109">
        <f t="shared" si="97"/>
        <v>0</v>
      </c>
      <c r="O331" s="744"/>
      <c r="P331" s="638"/>
      <c r="X331" s="2"/>
      <c r="Y331" s="2"/>
      <c r="Z331" s="2"/>
      <c r="AA331" s="2"/>
      <c r="AB331" s="2"/>
      <c r="AC331" s="2"/>
      <c r="AD331" s="2"/>
      <c r="AE331" s="2"/>
      <c r="AF331" s="2"/>
      <c r="AG331" s="2"/>
      <c r="AH331" s="2"/>
      <c r="AI331" s="2"/>
      <c r="AJ331" s="2"/>
      <c r="AK331" s="2"/>
      <c r="AL331" s="2"/>
      <c r="AM331" s="2"/>
      <c r="AN331" s="2"/>
      <c r="AO331" s="2"/>
      <c r="AP331" s="2"/>
      <c r="AQ331" s="2"/>
      <c r="AR331" s="2"/>
      <c r="AS331" s="2"/>
      <c r="AT331" s="2"/>
      <c r="AU331" s="2"/>
      <c r="AV331" s="2"/>
      <c r="AW331" s="2"/>
      <c r="AX331" s="2"/>
      <c r="AY331" s="2"/>
      <c r="AZ331" s="2"/>
      <c r="BA331" s="2"/>
      <c r="BB331" s="2"/>
      <c r="BC331" s="2"/>
      <c r="BD331" s="2"/>
      <c r="BE331" s="2"/>
      <c r="BF331" s="2"/>
      <c r="BG331" s="2"/>
      <c r="BH331" s="2"/>
      <c r="BI331" s="2"/>
      <c r="BJ331" s="2"/>
      <c r="BK331" s="2"/>
      <c r="BL331" s="2"/>
      <c r="BM331" s="2"/>
      <c r="BN331" s="2"/>
      <c r="BO331" s="2"/>
      <c r="BP331" s="2"/>
      <c r="BQ331" s="2"/>
      <c r="BR331" s="2"/>
      <c r="BS331" s="2"/>
      <c r="BT331" s="2"/>
      <c r="BU331" s="2"/>
      <c r="BV331" s="2"/>
    </row>
    <row r="332" spans="1:74" ht="15" customHeight="1" thickBot="1">
      <c r="A332" s="250"/>
      <c r="B332" s="2"/>
      <c r="C332" s="764"/>
      <c r="D332" s="799"/>
      <c r="E332" s="800"/>
      <c r="F332" s="749"/>
      <c r="G332" s="579">
        <v>46</v>
      </c>
      <c r="H332" s="743">
        <v>2</v>
      </c>
      <c r="I332" s="253" t="s">
        <v>1566</v>
      </c>
      <c r="J332" s="257">
        <f t="shared" si="95"/>
        <v>0</v>
      </c>
      <c r="K332" s="238"/>
      <c r="L332" s="373">
        <f t="shared" si="96"/>
        <v>2100</v>
      </c>
      <c r="M332" s="108">
        <v>7000</v>
      </c>
      <c r="N332" s="109">
        <f t="shared" si="97"/>
        <v>0</v>
      </c>
      <c r="O332" s="638"/>
      <c r="P332" s="638"/>
      <c r="X332" s="2"/>
      <c r="Y332" s="2"/>
      <c r="Z332" s="2"/>
      <c r="AA332" s="2"/>
      <c r="AB332" s="2"/>
      <c r="AC332" s="2"/>
      <c r="AD332" s="2"/>
      <c r="AE332" s="2"/>
      <c r="AF332" s="2"/>
      <c r="AG332" s="2"/>
      <c r="AH332" s="2"/>
      <c r="AI332" s="2"/>
      <c r="AJ332" s="2"/>
      <c r="AK332" s="2"/>
      <c r="AL332" s="2"/>
      <c r="AM332" s="2"/>
      <c r="AN332" s="2"/>
      <c r="AO332" s="2"/>
      <c r="AP332" s="2"/>
      <c r="AQ332" s="2"/>
      <c r="AR332" s="2"/>
      <c r="AS332" s="2"/>
      <c r="AT332" s="2"/>
      <c r="AU332" s="2"/>
      <c r="AV332" s="2"/>
      <c r="AW332" s="2"/>
      <c r="AX332" s="2"/>
      <c r="AY332" s="2"/>
      <c r="AZ332" s="2"/>
      <c r="BA332" s="2"/>
      <c r="BB332" s="2"/>
      <c r="BC332" s="2"/>
      <c r="BD332" s="2"/>
      <c r="BE332" s="2"/>
      <c r="BF332" s="2"/>
      <c r="BG332" s="2"/>
      <c r="BH332" s="2"/>
      <c r="BI332" s="2"/>
      <c r="BJ332" s="2"/>
      <c r="BK332" s="2"/>
      <c r="BL332" s="2"/>
      <c r="BM332" s="2"/>
      <c r="BN332" s="2"/>
      <c r="BO332" s="2"/>
      <c r="BP332" s="2"/>
      <c r="BQ332" s="2"/>
      <c r="BR332" s="2"/>
      <c r="BS332" s="2"/>
      <c r="BT332" s="2"/>
      <c r="BU332" s="2"/>
      <c r="BV332" s="2"/>
    </row>
    <row r="333" spans="1:74" ht="15" customHeight="1" thickBot="1">
      <c r="A333" s="250"/>
      <c r="B333" s="2"/>
      <c r="C333" s="764" t="s">
        <v>1567</v>
      </c>
      <c r="D333" s="799" t="s">
        <v>1568</v>
      </c>
      <c r="E333" s="800" t="s">
        <v>1556</v>
      </c>
      <c r="F333" s="749"/>
      <c r="G333" s="505">
        <v>40</v>
      </c>
      <c r="H333" s="743">
        <v>5</v>
      </c>
      <c r="I333" s="253" t="s">
        <v>1569</v>
      </c>
      <c r="J333" s="257">
        <f t="shared" si="95"/>
        <v>0</v>
      </c>
      <c r="K333" s="238"/>
      <c r="L333" s="373">
        <f t="shared" si="96"/>
        <v>2100</v>
      </c>
      <c r="M333" s="108">
        <v>7000</v>
      </c>
      <c r="N333" s="109">
        <f t="shared" si="97"/>
        <v>0</v>
      </c>
      <c r="O333" s="5"/>
      <c r="P333" s="638"/>
      <c r="X333" s="2"/>
      <c r="Y333" s="2"/>
      <c r="Z333" s="2"/>
      <c r="AA333" s="2"/>
      <c r="AB333" s="2"/>
      <c r="AC333" s="2"/>
      <c r="AD333" s="2"/>
      <c r="AE333" s="2"/>
      <c r="AF333" s="2"/>
      <c r="AG333" s="2"/>
      <c r="AH333" s="2"/>
      <c r="AI333" s="2"/>
      <c r="AJ333" s="2"/>
      <c r="AK333" s="2"/>
      <c r="AL333" s="2"/>
      <c r="AM333" s="2"/>
      <c r="AN333" s="2"/>
      <c r="AO333" s="2"/>
      <c r="AP333" s="2"/>
      <c r="AQ333" s="2"/>
      <c r="AR333" s="2"/>
      <c r="AS333" s="2"/>
      <c r="AT333" s="2"/>
      <c r="AU333" s="2"/>
      <c r="AV333" s="2"/>
      <c r="AW333" s="2"/>
      <c r="AX333" s="2"/>
      <c r="AY333" s="2"/>
      <c r="AZ333" s="2"/>
      <c r="BA333" s="2"/>
      <c r="BB333" s="2"/>
      <c r="BC333" s="2"/>
      <c r="BD333" s="2"/>
      <c r="BE333" s="2"/>
      <c r="BF333" s="2"/>
      <c r="BG333" s="2"/>
      <c r="BH333" s="2"/>
      <c r="BI333" s="2"/>
      <c r="BJ333" s="2"/>
      <c r="BK333" s="2"/>
      <c r="BL333" s="2"/>
      <c r="BM333" s="2"/>
      <c r="BN333" s="2"/>
      <c r="BO333" s="2"/>
      <c r="BP333" s="2"/>
      <c r="BQ333" s="2"/>
      <c r="BR333" s="2"/>
      <c r="BS333" s="2"/>
      <c r="BT333" s="2"/>
      <c r="BU333" s="2"/>
      <c r="BV333" s="2"/>
    </row>
    <row r="334" spans="1:74" ht="15" customHeight="1" thickBot="1">
      <c r="A334" s="250"/>
      <c r="B334" s="2"/>
      <c r="C334" s="764"/>
      <c r="D334" s="799"/>
      <c r="E334" s="800"/>
      <c r="F334" s="749"/>
      <c r="G334" s="505">
        <v>42</v>
      </c>
      <c r="H334" s="743">
        <v>6</v>
      </c>
      <c r="I334" s="253" t="s">
        <v>1570</v>
      </c>
      <c r="J334" s="257">
        <f t="shared" si="95"/>
        <v>0</v>
      </c>
      <c r="K334" s="238"/>
      <c r="L334" s="373">
        <f t="shared" si="96"/>
        <v>2100</v>
      </c>
      <c r="M334" s="108">
        <v>7000</v>
      </c>
      <c r="N334" s="109">
        <f t="shared" si="97"/>
        <v>0</v>
      </c>
      <c r="O334" s="5"/>
      <c r="P334" s="638"/>
      <c r="X334" s="2"/>
      <c r="Y334" s="2"/>
      <c r="Z334" s="2"/>
      <c r="AA334" s="2"/>
      <c r="AB334" s="2"/>
      <c r="AC334" s="2"/>
      <c r="AD334" s="2"/>
      <c r="AE334" s="2"/>
      <c r="AF334" s="2"/>
      <c r="AG334" s="2"/>
      <c r="AH334" s="2"/>
      <c r="AI334" s="2"/>
      <c r="AJ334" s="2"/>
      <c r="AK334" s="2"/>
      <c r="AL334" s="2"/>
      <c r="AM334" s="2"/>
      <c r="AN334" s="2"/>
      <c r="AO334" s="2"/>
      <c r="AP334" s="2"/>
      <c r="AQ334" s="2"/>
      <c r="AR334" s="2"/>
      <c r="AS334" s="2"/>
      <c r="AT334" s="2"/>
      <c r="AU334" s="2"/>
      <c r="AV334" s="2"/>
      <c r="AW334" s="2"/>
      <c r="AX334" s="2"/>
      <c r="AY334" s="2"/>
      <c r="AZ334" s="2"/>
      <c r="BA334" s="2"/>
      <c r="BB334" s="2"/>
      <c r="BC334" s="2"/>
      <c r="BD334" s="2"/>
      <c r="BE334" s="2"/>
      <c r="BF334" s="2"/>
      <c r="BG334" s="2"/>
      <c r="BH334" s="2"/>
      <c r="BI334" s="2"/>
      <c r="BJ334" s="2"/>
      <c r="BK334" s="2"/>
      <c r="BL334" s="2"/>
      <c r="BM334" s="2"/>
      <c r="BN334" s="2"/>
      <c r="BO334" s="2"/>
      <c r="BP334" s="2"/>
      <c r="BQ334" s="2"/>
      <c r="BR334" s="2"/>
      <c r="BS334" s="2"/>
      <c r="BT334" s="2"/>
      <c r="BU334" s="2"/>
      <c r="BV334" s="2"/>
    </row>
    <row r="335" spans="1:74" ht="15" customHeight="1" thickBot="1">
      <c r="A335" s="250"/>
      <c r="B335" s="2"/>
      <c r="C335" s="764"/>
      <c r="D335" s="799"/>
      <c r="E335" s="800"/>
      <c r="F335" s="749"/>
      <c r="G335" s="505">
        <v>44</v>
      </c>
      <c r="H335" s="743">
        <v>5</v>
      </c>
      <c r="I335" s="253" t="s">
        <v>1571</v>
      </c>
      <c r="J335" s="257">
        <f t="shared" si="95"/>
        <v>0</v>
      </c>
      <c r="K335" s="238"/>
      <c r="L335" s="373">
        <f t="shared" si="96"/>
        <v>2100</v>
      </c>
      <c r="M335" s="108">
        <v>7000</v>
      </c>
      <c r="N335" s="109">
        <f t="shared" si="97"/>
        <v>0</v>
      </c>
      <c r="O335" s="5"/>
      <c r="P335" s="638"/>
      <c r="X335" s="2"/>
      <c r="Y335" s="2"/>
      <c r="Z335" s="2"/>
      <c r="AA335" s="2"/>
      <c r="AB335" s="2"/>
      <c r="AC335" s="2"/>
      <c r="AD335" s="2"/>
      <c r="AE335" s="2"/>
      <c r="AF335" s="2"/>
      <c r="AG335" s="2"/>
      <c r="AH335" s="2"/>
      <c r="AI335" s="2"/>
      <c r="AJ335" s="2"/>
      <c r="AK335" s="2"/>
      <c r="AL335" s="2"/>
      <c r="AM335" s="2"/>
      <c r="AN335" s="2"/>
      <c r="AO335" s="2"/>
      <c r="AP335" s="2"/>
      <c r="AQ335" s="2"/>
      <c r="AR335" s="2"/>
      <c r="AS335" s="2"/>
      <c r="AT335" s="2"/>
      <c r="AU335" s="2"/>
      <c r="AV335" s="2"/>
      <c r="AW335" s="2"/>
      <c r="AX335" s="2"/>
      <c r="AY335" s="2"/>
      <c r="AZ335" s="2"/>
      <c r="BA335" s="2"/>
      <c r="BB335" s="2"/>
      <c r="BC335" s="2"/>
      <c r="BD335" s="2"/>
      <c r="BE335" s="2"/>
      <c r="BF335" s="2"/>
      <c r="BG335" s="2"/>
      <c r="BH335" s="2"/>
      <c r="BI335" s="2"/>
      <c r="BJ335" s="2"/>
      <c r="BK335" s="2"/>
      <c r="BL335" s="2"/>
      <c r="BM335" s="2"/>
      <c r="BN335" s="2"/>
      <c r="BO335" s="2"/>
      <c r="BP335" s="2"/>
      <c r="BQ335" s="2"/>
      <c r="BR335" s="2"/>
      <c r="BS335" s="2"/>
      <c r="BT335" s="2"/>
      <c r="BU335" s="2"/>
      <c r="BV335" s="2"/>
    </row>
    <row r="336" spans="1:74" ht="15" customHeight="1" thickBot="1">
      <c r="A336" s="250"/>
      <c r="B336" s="2"/>
      <c r="C336" s="764"/>
      <c r="D336" s="799"/>
      <c r="E336" s="800"/>
      <c r="F336" s="749"/>
      <c r="G336" s="505">
        <v>46</v>
      </c>
      <c r="H336" s="743">
        <v>7</v>
      </c>
      <c r="I336" s="253" t="s">
        <v>1572</v>
      </c>
      <c r="J336" s="257">
        <f t="shared" si="95"/>
        <v>0</v>
      </c>
      <c r="K336" s="238"/>
      <c r="L336" s="373">
        <f t="shared" si="96"/>
        <v>2100</v>
      </c>
      <c r="M336" s="108">
        <v>7000</v>
      </c>
      <c r="N336" s="109">
        <f t="shared" si="97"/>
        <v>0</v>
      </c>
      <c r="O336" s="5"/>
      <c r="P336" s="638"/>
      <c r="X336" s="2"/>
      <c r="Y336" s="2"/>
      <c r="Z336" s="2"/>
      <c r="AA336" s="2"/>
      <c r="AB336" s="2"/>
      <c r="AC336" s="2"/>
      <c r="AD336" s="2"/>
      <c r="AE336" s="2"/>
      <c r="AF336" s="2"/>
      <c r="AG336" s="2"/>
      <c r="AH336" s="2"/>
      <c r="AI336" s="2"/>
      <c r="AJ336" s="2"/>
      <c r="AK336" s="2"/>
      <c r="AL336" s="2"/>
      <c r="AM336" s="2"/>
      <c r="AN336" s="2"/>
      <c r="AO336" s="2"/>
      <c r="AP336" s="2"/>
      <c r="AQ336" s="2"/>
      <c r="AR336" s="2"/>
      <c r="AS336" s="2"/>
      <c r="AT336" s="2"/>
      <c r="AU336" s="2"/>
      <c r="AV336" s="2"/>
      <c r="AW336" s="2"/>
      <c r="AX336" s="2"/>
      <c r="AY336" s="2"/>
      <c r="AZ336" s="2"/>
      <c r="BA336" s="2"/>
      <c r="BB336" s="2"/>
      <c r="BC336" s="2"/>
      <c r="BD336" s="2"/>
      <c r="BE336" s="2"/>
      <c r="BF336" s="2"/>
      <c r="BG336" s="2"/>
      <c r="BH336" s="2"/>
      <c r="BI336" s="2"/>
      <c r="BJ336" s="2"/>
      <c r="BK336" s="2"/>
      <c r="BL336" s="2"/>
      <c r="BM336" s="2"/>
      <c r="BN336" s="2"/>
      <c r="BO336" s="2"/>
      <c r="BP336" s="2"/>
      <c r="BQ336" s="2"/>
      <c r="BR336" s="2"/>
      <c r="BS336" s="2"/>
      <c r="BT336" s="2"/>
      <c r="BU336" s="2"/>
      <c r="BV336" s="2"/>
    </row>
    <row r="337" spans="1:74" ht="15" customHeight="1" thickBot="1">
      <c r="A337" s="250"/>
      <c r="B337" s="2"/>
      <c r="C337" s="764"/>
      <c r="D337" s="799"/>
      <c r="E337" s="800"/>
      <c r="F337" s="750"/>
      <c r="G337" s="505">
        <v>48</v>
      </c>
      <c r="H337" s="743">
        <v>1</v>
      </c>
      <c r="I337" s="253" t="s">
        <v>1573</v>
      </c>
      <c r="J337" s="257">
        <f t="shared" si="95"/>
        <v>0</v>
      </c>
      <c r="K337" s="238"/>
      <c r="L337" s="373">
        <f t="shared" si="96"/>
        <v>2100</v>
      </c>
      <c r="M337" s="108">
        <v>7000</v>
      </c>
      <c r="N337" s="109">
        <f t="shared" si="97"/>
        <v>0</v>
      </c>
      <c r="O337" s="5"/>
      <c r="P337" s="638"/>
      <c r="X337" s="2"/>
      <c r="Y337" s="2"/>
      <c r="Z337" s="2"/>
      <c r="AA337" s="2"/>
      <c r="AB337" s="2"/>
      <c r="AC337" s="2"/>
      <c r="AD337" s="2"/>
      <c r="AE337" s="2"/>
      <c r="AF337" s="2"/>
      <c r="AG337" s="2"/>
      <c r="AH337" s="2"/>
      <c r="AI337" s="2"/>
      <c r="AJ337" s="2"/>
      <c r="AK337" s="2"/>
      <c r="AL337" s="2"/>
      <c r="AM337" s="2"/>
      <c r="AN337" s="2"/>
      <c r="AO337" s="2"/>
      <c r="AP337" s="2"/>
      <c r="AQ337" s="2"/>
      <c r="AR337" s="2"/>
      <c r="AS337" s="2"/>
      <c r="AT337" s="2"/>
      <c r="AU337" s="2"/>
      <c r="AV337" s="2"/>
      <c r="AW337" s="2"/>
      <c r="AX337" s="2"/>
      <c r="AY337" s="2"/>
      <c r="AZ337" s="2"/>
      <c r="BA337" s="2"/>
      <c r="BB337" s="2"/>
      <c r="BC337" s="2"/>
      <c r="BD337" s="2"/>
      <c r="BE337" s="2"/>
      <c r="BF337" s="2"/>
      <c r="BG337" s="2"/>
      <c r="BH337" s="2"/>
      <c r="BI337" s="2"/>
      <c r="BJ337" s="2"/>
      <c r="BK337" s="2"/>
      <c r="BL337" s="2"/>
      <c r="BM337" s="2"/>
      <c r="BN337" s="2"/>
      <c r="BO337" s="2"/>
      <c r="BP337" s="2"/>
      <c r="BQ337" s="2"/>
      <c r="BR337" s="2"/>
      <c r="BS337" s="2"/>
      <c r="BT337" s="2"/>
      <c r="BU337" s="2"/>
      <c r="BV337" s="2"/>
    </row>
    <row r="338" spans="1:74" ht="30" customHeight="1" thickBot="1">
      <c r="A338" s="767" t="s">
        <v>1574</v>
      </c>
      <c r="B338" s="767"/>
      <c r="C338" s="767"/>
      <c r="D338" s="767"/>
      <c r="E338" s="767"/>
      <c r="F338" s="767"/>
      <c r="G338" s="768"/>
      <c r="H338" s="743"/>
      <c r="I338" s="30"/>
      <c r="J338" s="30"/>
      <c r="K338" s="279" t="s">
        <v>186</v>
      </c>
      <c r="L338" s="673" t="s">
        <v>6</v>
      </c>
      <c r="M338" s="280" t="s">
        <v>5</v>
      </c>
      <c r="N338" s="281" t="s">
        <v>411</v>
      </c>
      <c r="O338" s="286"/>
      <c r="P338" s="638"/>
      <c r="X338" s="2"/>
      <c r="Y338" s="2"/>
      <c r="Z338" s="2"/>
      <c r="AA338" s="2"/>
      <c r="AB338" s="2"/>
      <c r="AC338" s="2"/>
      <c r="AD338" s="2"/>
      <c r="AE338" s="2"/>
      <c r="AF338" s="2"/>
      <c r="AG338" s="2"/>
      <c r="AH338" s="2"/>
      <c r="AI338" s="2"/>
      <c r="AJ338" s="2"/>
      <c r="AK338" s="2"/>
      <c r="AL338" s="2"/>
      <c r="AM338" s="2"/>
      <c r="AN338" s="2"/>
      <c r="AO338" s="2"/>
      <c r="AP338" s="2"/>
      <c r="AQ338" s="2"/>
      <c r="AR338" s="2"/>
      <c r="AS338" s="2"/>
      <c r="AT338" s="2"/>
      <c r="AU338" s="2"/>
      <c r="AV338" s="2"/>
      <c r="AW338" s="2"/>
      <c r="AX338" s="2"/>
      <c r="AY338" s="2"/>
      <c r="AZ338" s="2"/>
      <c r="BA338" s="2"/>
      <c r="BB338" s="2"/>
      <c r="BC338" s="2"/>
      <c r="BD338" s="2"/>
      <c r="BE338" s="2"/>
      <c r="BF338" s="2"/>
      <c r="BG338" s="2"/>
      <c r="BH338" s="2"/>
      <c r="BI338" s="2"/>
      <c r="BJ338" s="2"/>
      <c r="BK338" s="2"/>
      <c r="BL338" s="2"/>
      <c r="BM338" s="2"/>
      <c r="BN338" s="2"/>
      <c r="BO338" s="2"/>
      <c r="BP338" s="2"/>
      <c r="BQ338" s="2"/>
      <c r="BR338" s="2"/>
      <c r="BS338" s="2"/>
      <c r="BT338" s="2"/>
      <c r="BU338" s="2"/>
      <c r="BV338" s="2"/>
    </row>
    <row r="339" spans="1:74" ht="19.5" customHeight="1" thickBot="1">
      <c r="A339" s="250"/>
      <c r="B339" s="2"/>
      <c r="C339" s="764" t="s">
        <v>1575</v>
      </c>
      <c r="D339" s="799" t="s">
        <v>1576</v>
      </c>
      <c r="E339" s="800"/>
      <c r="F339" s="634"/>
      <c r="G339" s="579">
        <v>40</v>
      </c>
      <c r="H339" s="743">
        <v>3</v>
      </c>
      <c r="I339" s="253" t="s">
        <v>1577</v>
      </c>
      <c r="J339" s="257">
        <f t="shared" ref="J339:J340" si="98">SUM(0,K339)</f>
        <v>0</v>
      </c>
      <c r="K339" s="238"/>
      <c r="L339" s="373">
        <f t="shared" ref="L339:L340" si="99">M339-M339*70%</f>
        <v>2400</v>
      </c>
      <c r="M339" s="108">
        <v>8000</v>
      </c>
      <c r="N339" s="109">
        <f t="shared" ref="N339:N340" si="100">PRODUCT(J339,L339)</f>
        <v>0</v>
      </c>
      <c r="O339" s="745"/>
      <c r="P339" s="638"/>
      <c r="X339" s="2"/>
      <c r="Y339" s="2"/>
      <c r="Z339" s="2"/>
      <c r="AA339" s="2"/>
      <c r="AB339" s="2"/>
      <c r="AC339" s="2"/>
      <c r="AD339" s="2"/>
      <c r="AE339" s="2"/>
      <c r="AF339" s="2"/>
      <c r="AG339" s="2"/>
      <c r="AH339" s="2"/>
      <c r="AI339" s="2"/>
      <c r="AJ339" s="2"/>
      <c r="AK339" s="2"/>
      <c r="AL339" s="2"/>
      <c r="AM339" s="2"/>
      <c r="AN339" s="2"/>
      <c r="AO339" s="2"/>
      <c r="AP339" s="2"/>
      <c r="AQ339" s="2"/>
      <c r="AR339" s="2"/>
      <c r="AS339" s="2"/>
      <c r="AT339" s="2"/>
      <c r="AU339" s="2"/>
      <c r="AV339" s="2"/>
      <c r="AW339" s="2"/>
      <c r="AX339" s="2"/>
      <c r="AY339" s="2"/>
      <c r="AZ339" s="2"/>
      <c r="BA339" s="2"/>
      <c r="BB339" s="2"/>
      <c r="BC339" s="2"/>
      <c r="BD339" s="2"/>
      <c r="BE339" s="2"/>
      <c r="BF339" s="2"/>
      <c r="BG339" s="2"/>
      <c r="BH339" s="2"/>
      <c r="BI339" s="2"/>
      <c r="BJ339" s="2"/>
      <c r="BK339" s="2"/>
      <c r="BL339" s="2"/>
      <c r="BM339" s="2"/>
      <c r="BN339" s="2"/>
      <c r="BO339" s="2"/>
      <c r="BP339" s="2"/>
      <c r="BQ339" s="2"/>
      <c r="BR339" s="2"/>
      <c r="BS339" s="2"/>
      <c r="BT339" s="2"/>
      <c r="BU339" s="2"/>
      <c r="BV339" s="2"/>
    </row>
    <row r="340" spans="1:74" ht="19.5" customHeight="1" thickBot="1">
      <c r="A340" s="250"/>
      <c r="B340" s="2"/>
      <c r="C340" s="764"/>
      <c r="D340" s="799"/>
      <c r="E340" s="800"/>
      <c r="F340" s="635"/>
      <c r="G340" s="579">
        <v>42</v>
      </c>
      <c r="H340" s="743"/>
      <c r="I340" s="253" t="s">
        <v>1578</v>
      </c>
      <c r="J340" s="257">
        <f t="shared" si="98"/>
        <v>0</v>
      </c>
      <c r="K340" s="238"/>
      <c r="L340" s="373">
        <f t="shared" si="99"/>
        <v>2400</v>
      </c>
      <c r="M340" s="108">
        <v>8000</v>
      </c>
      <c r="N340" s="109">
        <f t="shared" si="100"/>
        <v>0</v>
      </c>
      <c r="O340" s="745"/>
      <c r="P340" s="638"/>
      <c r="X340" s="2"/>
      <c r="Y340" s="2"/>
      <c r="Z340" s="2"/>
      <c r="AA340" s="2"/>
      <c r="AB340" s="2"/>
      <c r="AC340" s="2"/>
      <c r="AD340" s="2"/>
      <c r="AE340" s="2"/>
      <c r="AF340" s="2"/>
      <c r="AG340" s="2"/>
      <c r="AH340" s="2"/>
      <c r="AI340" s="2"/>
      <c r="AJ340" s="2"/>
      <c r="AK340" s="2"/>
      <c r="AL340" s="2"/>
      <c r="AM340" s="2"/>
      <c r="AN340" s="2"/>
      <c r="AO340" s="2"/>
      <c r="AP340" s="2"/>
      <c r="AQ340" s="2"/>
      <c r="AR340" s="2"/>
      <c r="AS340" s="2"/>
      <c r="AT340" s="2"/>
      <c r="AU340" s="2"/>
      <c r="AV340" s="2"/>
      <c r="AW340" s="2"/>
      <c r="AX340" s="2"/>
      <c r="AY340" s="2"/>
      <c r="AZ340" s="2"/>
      <c r="BA340" s="2"/>
      <c r="BB340" s="2"/>
      <c r="BC340" s="2"/>
      <c r="BD340" s="2"/>
      <c r="BE340" s="2"/>
      <c r="BF340" s="2"/>
      <c r="BG340" s="2"/>
      <c r="BH340" s="2"/>
      <c r="BI340" s="2"/>
      <c r="BJ340" s="2"/>
      <c r="BK340" s="2"/>
      <c r="BL340" s="2"/>
      <c r="BM340" s="2"/>
      <c r="BN340" s="2"/>
      <c r="BO340" s="2"/>
      <c r="BP340" s="2"/>
      <c r="BQ340" s="2"/>
      <c r="BR340" s="2"/>
      <c r="BS340" s="2"/>
      <c r="BT340" s="2"/>
      <c r="BU340" s="2"/>
      <c r="BV340" s="2"/>
    </row>
    <row r="341" spans="1:74" ht="19.5" customHeight="1" thickBot="1">
      <c r="A341" s="250"/>
      <c r="B341" s="2"/>
      <c r="C341" s="764"/>
      <c r="D341" s="799"/>
      <c r="E341" s="800"/>
      <c r="F341" s="635"/>
      <c r="G341" s="579">
        <v>44</v>
      </c>
      <c r="H341" s="743"/>
      <c r="I341" s="253" t="s">
        <v>1579</v>
      </c>
      <c r="J341" s="257">
        <f t="shared" ref="J341:J348" si="101">SUM(0,K341)</f>
        <v>0</v>
      </c>
      <c r="K341" s="238"/>
      <c r="L341" s="373">
        <f t="shared" ref="L341:L348" si="102">M341-M341*70%</f>
        <v>2400</v>
      </c>
      <c r="M341" s="108">
        <v>8000</v>
      </c>
      <c r="N341" s="109">
        <f t="shared" ref="N341:N348" si="103">PRODUCT(J341,L341)</f>
        <v>0</v>
      </c>
      <c r="O341" s="745"/>
      <c r="P341" s="638"/>
      <c r="X341" s="2"/>
      <c r="Y341" s="2"/>
      <c r="Z341" s="2"/>
      <c r="AA341" s="2"/>
      <c r="AB341" s="2"/>
      <c r="AC341" s="2"/>
      <c r="AD341" s="2"/>
      <c r="AE341" s="2"/>
      <c r="AF341" s="2"/>
      <c r="AG341" s="2"/>
      <c r="AH341" s="2"/>
      <c r="AI341" s="2"/>
      <c r="AJ341" s="2"/>
      <c r="AK341" s="2"/>
      <c r="AL341" s="2"/>
      <c r="AM341" s="2"/>
      <c r="AN341" s="2"/>
      <c r="AO341" s="2"/>
      <c r="AP341" s="2"/>
      <c r="AQ341" s="2"/>
      <c r="AR341" s="2"/>
      <c r="AS341" s="2"/>
      <c r="AT341" s="2"/>
      <c r="AU341" s="2"/>
      <c r="AV341" s="2"/>
      <c r="AW341" s="2"/>
      <c r="AX341" s="2"/>
      <c r="AY341" s="2"/>
      <c r="AZ341" s="2"/>
      <c r="BA341" s="2"/>
      <c r="BB341" s="2"/>
      <c r="BC341" s="2"/>
      <c r="BD341" s="2"/>
      <c r="BE341" s="2"/>
      <c r="BF341" s="2"/>
      <c r="BG341" s="2"/>
      <c r="BH341" s="2"/>
      <c r="BI341" s="2"/>
      <c r="BJ341" s="2"/>
      <c r="BK341" s="2"/>
      <c r="BL341" s="2"/>
      <c r="BM341" s="2"/>
      <c r="BN341" s="2"/>
      <c r="BO341" s="2"/>
      <c r="BP341" s="2"/>
      <c r="BQ341" s="2"/>
      <c r="BR341" s="2"/>
      <c r="BS341" s="2"/>
      <c r="BT341" s="2"/>
      <c r="BU341" s="2"/>
      <c r="BV341" s="2"/>
    </row>
    <row r="342" spans="1:74" ht="19.5" customHeight="1" thickBot="1">
      <c r="A342" s="250"/>
      <c r="B342" s="2"/>
      <c r="C342" s="764"/>
      <c r="D342" s="799"/>
      <c r="E342" s="800"/>
      <c r="F342" s="635"/>
      <c r="G342" s="579">
        <v>46</v>
      </c>
      <c r="H342" s="743">
        <v>5</v>
      </c>
      <c r="I342" s="253" t="s">
        <v>1580</v>
      </c>
      <c r="J342" s="257">
        <f t="shared" si="101"/>
        <v>0</v>
      </c>
      <c r="K342" s="238"/>
      <c r="L342" s="373">
        <f t="shared" si="102"/>
        <v>2400</v>
      </c>
      <c r="M342" s="108">
        <v>8000</v>
      </c>
      <c r="N342" s="109">
        <f t="shared" si="103"/>
        <v>0</v>
      </c>
      <c r="O342" s="580"/>
      <c r="P342" s="638"/>
      <c r="X342" s="2"/>
      <c r="Y342" s="2"/>
      <c r="Z342" s="2"/>
      <c r="AA342" s="2"/>
      <c r="AB342" s="2"/>
      <c r="AC342" s="2"/>
      <c r="AD342" s="2"/>
      <c r="AE342" s="2"/>
      <c r="AF342" s="2"/>
      <c r="AG342" s="2"/>
      <c r="AH342" s="2"/>
      <c r="AI342" s="2"/>
      <c r="AJ342" s="2"/>
      <c r="AK342" s="2"/>
      <c r="AL342" s="2"/>
      <c r="AM342" s="2"/>
      <c r="AN342" s="2"/>
      <c r="AO342" s="2"/>
      <c r="AP342" s="2"/>
      <c r="AQ342" s="2"/>
      <c r="AR342" s="2"/>
      <c r="AS342" s="2"/>
      <c r="AT342" s="2"/>
      <c r="AU342" s="2"/>
      <c r="AV342" s="2"/>
      <c r="AW342" s="2"/>
      <c r="AX342" s="2"/>
      <c r="AY342" s="2"/>
      <c r="AZ342" s="2"/>
      <c r="BA342" s="2"/>
      <c r="BB342" s="2"/>
      <c r="BC342" s="2"/>
      <c r="BD342" s="2"/>
      <c r="BE342" s="2"/>
      <c r="BF342" s="2"/>
      <c r="BG342" s="2"/>
      <c r="BH342" s="2"/>
      <c r="BI342" s="2"/>
      <c r="BJ342" s="2"/>
      <c r="BK342" s="2"/>
      <c r="BL342" s="2"/>
      <c r="BM342" s="2"/>
      <c r="BN342" s="2"/>
      <c r="BO342" s="2"/>
      <c r="BP342" s="2"/>
      <c r="BQ342" s="2"/>
      <c r="BR342" s="2"/>
      <c r="BS342" s="2"/>
      <c r="BT342" s="2"/>
      <c r="BU342" s="2"/>
      <c r="BV342" s="2"/>
    </row>
    <row r="343" spans="1:74" ht="19.5" customHeight="1" thickBot="1">
      <c r="A343" s="250"/>
      <c r="B343" s="2"/>
      <c r="C343" s="764"/>
      <c r="D343" s="799"/>
      <c r="E343" s="800"/>
      <c r="F343" s="635"/>
      <c r="G343" s="579">
        <v>48</v>
      </c>
      <c r="H343" s="743">
        <v>5</v>
      </c>
      <c r="I343" s="253" t="s">
        <v>1581</v>
      </c>
      <c r="J343" s="257">
        <f t="shared" si="101"/>
        <v>0</v>
      </c>
      <c r="K343" s="238"/>
      <c r="L343" s="373">
        <f t="shared" si="102"/>
        <v>2400</v>
      </c>
      <c r="M343" s="108">
        <v>8000</v>
      </c>
      <c r="N343" s="109">
        <f t="shared" si="103"/>
        <v>0</v>
      </c>
      <c r="O343" s="5"/>
      <c r="P343" s="638"/>
      <c r="X343" s="2"/>
      <c r="Y343" s="2"/>
      <c r="Z343" s="2"/>
      <c r="AA343" s="2"/>
      <c r="AB343" s="2"/>
      <c r="AC343" s="2"/>
      <c r="AD343" s="2"/>
      <c r="AE343" s="2"/>
      <c r="AF343" s="2"/>
      <c r="AG343" s="2"/>
      <c r="AH343" s="2"/>
      <c r="AI343" s="2"/>
      <c r="AJ343" s="2"/>
      <c r="AK343" s="2"/>
      <c r="AL343" s="2"/>
      <c r="AM343" s="2"/>
      <c r="AN343" s="2"/>
      <c r="AO343" s="2"/>
      <c r="AP343" s="2"/>
      <c r="AQ343" s="2"/>
      <c r="AR343" s="2"/>
      <c r="AS343" s="2"/>
      <c r="AT343" s="2"/>
      <c r="AU343" s="2"/>
      <c r="AV343" s="2"/>
      <c r="AW343" s="2"/>
      <c r="AX343" s="2"/>
      <c r="AY343" s="2"/>
      <c r="AZ343" s="2"/>
      <c r="BA343" s="2"/>
      <c r="BB343" s="2"/>
      <c r="BC343" s="2"/>
      <c r="BD343" s="2"/>
      <c r="BE343" s="2"/>
      <c r="BF343" s="2"/>
      <c r="BG343" s="2"/>
      <c r="BH343" s="2"/>
      <c r="BI343" s="2"/>
      <c r="BJ343" s="2"/>
      <c r="BK343" s="2"/>
      <c r="BL343" s="2"/>
      <c r="BM343" s="2"/>
      <c r="BN343" s="2"/>
      <c r="BO343" s="2"/>
      <c r="BP343" s="2"/>
      <c r="BQ343" s="2"/>
      <c r="BR343" s="2"/>
      <c r="BS343" s="2"/>
      <c r="BT343" s="2"/>
      <c r="BU343" s="2"/>
      <c r="BV343" s="2"/>
    </row>
    <row r="344" spans="1:74" ht="19.5" customHeight="1" thickBot="1">
      <c r="A344" s="250"/>
      <c r="B344" s="2"/>
      <c r="C344" s="764" t="s">
        <v>1582</v>
      </c>
      <c r="D344" s="799" t="s">
        <v>1583</v>
      </c>
      <c r="E344" s="800"/>
      <c r="F344" s="635"/>
      <c r="G344" s="252">
        <v>40</v>
      </c>
      <c r="H344" s="743"/>
      <c r="I344" s="253" t="s">
        <v>1584</v>
      </c>
      <c r="J344" s="257">
        <f t="shared" si="101"/>
        <v>0</v>
      </c>
      <c r="K344" s="238"/>
      <c r="L344" s="373">
        <f t="shared" si="102"/>
        <v>2400</v>
      </c>
      <c r="M344" s="108">
        <v>8000</v>
      </c>
      <c r="N344" s="109">
        <f t="shared" si="103"/>
        <v>0</v>
      </c>
      <c r="O344" s="630"/>
      <c r="P344" s="638"/>
      <c r="X344" s="2"/>
      <c r="Y344" s="2"/>
      <c r="Z344" s="2"/>
      <c r="AA344" s="2"/>
      <c r="AB344" s="2"/>
      <c r="AC344" s="2"/>
      <c r="AD344" s="2"/>
      <c r="AE344" s="2"/>
      <c r="AF344" s="2"/>
      <c r="AG344" s="2"/>
      <c r="AH344" s="2"/>
      <c r="AI344" s="2"/>
      <c r="AJ344" s="2"/>
      <c r="AK344" s="2"/>
      <c r="AL344" s="2"/>
      <c r="AM344" s="2"/>
      <c r="AN344" s="2"/>
      <c r="AO344" s="2"/>
      <c r="AP344" s="2"/>
      <c r="AQ344" s="2"/>
      <c r="AR344" s="2"/>
      <c r="AS344" s="2"/>
      <c r="AT344" s="2"/>
      <c r="AU344" s="2"/>
      <c r="AV344" s="2"/>
      <c r="AW344" s="2"/>
      <c r="AX344" s="2"/>
      <c r="AY344" s="2"/>
      <c r="AZ344" s="2"/>
      <c r="BA344" s="2"/>
      <c r="BB344" s="2"/>
      <c r="BC344" s="2"/>
      <c r="BD344" s="2"/>
      <c r="BE344" s="2"/>
      <c r="BF344" s="2"/>
      <c r="BG344" s="2"/>
      <c r="BH344" s="2"/>
      <c r="BI344" s="2"/>
      <c r="BJ344" s="2"/>
      <c r="BK344" s="2"/>
      <c r="BL344" s="2"/>
      <c r="BM344" s="2"/>
      <c r="BN344" s="2"/>
      <c r="BO344" s="2"/>
      <c r="BP344" s="2"/>
      <c r="BQ344" s="2"/>
      <c r="BR344" s="2"/>
      <c r="BS344" s="2"/>
      <c r="BT344" s="2"/>
      <c r="BU344" s="2"/>
      <c r="BV344" s="2"/>
    </row>
    <row r="345" spans="1:74" ht="19.5" customHeight="1" thickBot="1">
      <c r="A345" s="250"/>
      <c r="B345" s="2"/>
      <c r="C345" s="764"/>
      <c r="D345" s="799"/>
      <c r="E345" s="800"/>
      <c r="F345" s="635"/>
      <c r="G345" s="252">
        <v>42</v>
      </c>
      <c r="H345" s="743"/>
      <c r="I345" s="253" t="s">
        <v>1585</v>
      </c>
      <c r="J345" s="257">
        <f t="shared" si="101"/>
        <v>0</v>
      </c>
      <c r="K345" s="238"/>
      <c r="L345" s="373">
        <f t="shared" si="102"/>
        <v>2400</v>
      </c>
      <c r="M345" s="108">
        <v>8000</v>
      </c>
      <c r="N345" s="109">
        <f t="shared" si="103"/>
        <v>0</v>
      </c>
      <c r="O345" s="630"/>
      <c r="P345" s="638"/>
      <c r="X345" s="2"/>
      <c r="Y345" s="2"/>
      <c r="Z345" s="2"/>
      <c r="AA345" s="2"/>
      <c r="AB345" s="2"/>
      <c r="AC345" s="2"/>
      <c r="AD345" s="2"/>
      <c r="AE345" s="2"/>
      <c r="AF345" s="2"/>
      <c r="AG345" s="2"/>
      <c r="AH345" s="2"/>
      <c r="AI345" s="2"/>
      <c r="AJ345" s="2"/>
      <c r="AK345" s="2"/>
      <c r="AL345" s="2"/>
      <c r="AM345" s="2"/>
      <c r="AN345" s="2"/>
      <c r="AO345" s="2"/>
      <c r="AP345" s="2"/>
      <c r="AQ345" s="2"/>
      <c r="AR345" s="2"/>
      <c r="AS345" s="2"/>
      <c r="AT345" s="2"/>
      <c r="AU345" s="2"/>
      <c r="AV345" s="2"/>
      <c r="AW345" s="2"/>
      <c r="AX345" s="2"/>
      <c r="AY345" s="2"/>
      <c r="AZ345" s="2"/>
      <c r="BA345" s="2"/>
      <c r="BB345" s="2"/>
      <c r="BC345" s="2"/>
      <c r="BD345" s="2"/>
      <c r="BE345" s="2"/>
      <c r="BF345" s="2"/>
      <c r="BG345" s="2"/>
      <c r="BH345" s="2"/>
      <c r="BI345" s="2"/>
      <c r="BJ345" s="2"/>
      <c r="BK345" s="2"/>
      <c r="BL345" s="2"/>
      <c r="BM345" s="2"/>
      <c r="BN345" s="2"/>
      <c r="BO345" s="2"/>
      <c r="BP345" s="2"/>
      <c r="BQ345" s="2"/>
      <c r="BR345" s="2"/>
      <c r="BS345" s="2"/>
      <c r="BT345" s="2"/>
      <c r="BU345" s="2"/>
      <c r="BV345" s="2"/>
    </row>
    <row r="346" spans="1:74" ht="19.5" customHeight="1" thickBot="1">
      <c r="A346" s="250"/>
      <c r="B346" s="2"/>
      <c r="C346" s="764"/>
      <c r="D346" s="799"/>
      <c r="E346" s="800"/>
      <c r="F346" s="635"/>
      <c r="G346" s="252">
        <v>44</v>
      </c>
      <c r="H346" s="743"/>
      <c r="I346" s="253" t="s">
        <v>1586</v>
      </c>
      <c r="J346" s="257">
        <f t="shared" si="101"/>
        <v>0</v>
      </c>
      <c r="K346" s="238"/>
      <c r="L346" s="373">
        <f t="shared" si="102"/>
        <v>2400</v>
      </c>
      <c r="M346" s="108">
        <v>8000</v>
      </c>
      <c r="N346" s="109">
        <f t="shared" si="103"/>
        <v>0</v>
      </c>
      <c r="O346" s="5"/>
      <c r="P346" s="638"/>
      <c r="X346" s="2"/>
      <c r="Y346" s="2"/>
      <c r="Z346" s="2"/>
      <c r="AA346" s="2"/>
      <c r="AB346" s="2"/>
      <c r="AC346" s="2"/>
      <c r="AD346" s="2"/>
      <c r="AE346" s="2"/>
      <c r="AF346" s="2"/>
      <c r="AG346" s="2"/>
      <c r="AH346" s="2"/>
      <c r="AI346" s="2"/>
      <c r="AJ346" s="2"/>
      <c r="AK346" s="2"/>
      <c r="AL346" s="2"/>
      <c r="AM346" s="2"/>
      <c r="AN346" s="2"/>
      <c r="AO346" s="2"/>
      <c r="AP346" s="2"/>
      <c r="AQ346" s="2"/>
      <c r="AR346" s="2"/>
      <c r="AS346" s="2"/>
      <c r="AT346" s="2"/>
      <c r="AU346" s="2"/>
      <c r="AV346" s="2"/>
      <c r="AW346" s="2"/>
      <c r="AX346" s="2"/>
      <c r="AY346" s="2"/>
      <c r="AZ346" s="2"/>
      <c r="BA346" s="2"/>
      <c r="BB346" s="2"/>
      <c r="BC346" s="2"/>
      <c r="BD346" s="2"/>
      <c r="BE346" s="2"/>
      <c r="BF346" s="2"/>
      <c r="BG346" s="2"/>
      <c r="BH346" s="2"/>
      <c r="BI346" s="2"/>
      <c r="BJ346" s="2"/>
      <c r="BK346" s="2"/>
      <c r="BL346" s="2"/>
      <c r="BM346" s="2"/>
      <c r="BN346" s="2"/>
      <c r="BO346" s="2"/>
      <c r="BP346" s="2"/>
      <c r="BQ346" s="2"/>
      <c r="BR346" s="2"/>
      <c r="BS346" s="2"/>
      <c r="BT346" s="2"/>
      <c r="BU346" s="2"/>
      <c r="BV346" s="2"/>
    </row>
    <row r="347" spans="1:74" ht="19.5" customHeight="1" thickBot="1">
      <c r="A347" s="250"/>
      <c r="B347" s="2"/>
      <c r="C347" s="764"/>
      <c r="D347" s="799"/>
      <c r="E347" s="800"/>
      <c r="F347" s="635"/>
      <c r="G347" s="252">
        <v>46</v>
      </c>
      <c r="H347" s="743"/>
      <c r="I347" s="253" t="s">
        <v>1587</v>
      </c>
      <c r="J347" s="257">
        <f t="shared" si="101"/>
        <v>0</v>
      </c>
      <c r="K347" s="238"/>
      <c r="L347" s="373">
        <f t="shared" si="102"/>
        <v>2400</v>
      </c>
      <c r="M347" s="108">
        <v>8000</v>
      </c>
      <c r="N347" s="109">
        <f t="shared" si="103"/>
        <v>0</v>
      </c>
      <c r="O347" s="5"/>
      <c r="P347" s="638"/>
      <c r="X347" s="2"/>
      <c r="Y347" s="2"/>
      <c r="Z347" s="2"/>
      <c r="AA347" s="2"/>
      <c r="AB347" s="2"/>
      <c r="AC347" s="2"/>
      <c r="AD347" s="2"/>
      <c r="AE347" s="2"/>
      <c r="AF347" s="2"/>
      <c r="AG347" s="2"/>
      <c r="AH347" s="2"/>
      <c r="AI347" s="2"/>
      <c r="AJ347" s="2"/>
      <c r="AK347" s="2"/>
      <c r="AL347" s="2"/>
      <c r="AM347" s="2"/>
      <c r="AN347" s="2"/>
      <c r="AO347" s="2"/>
      <c r="AP347" s="2"/>
      <c r="AQ347" s="2"/>
      <c r="AR347" s="2"/>
      <c r="AS347" s="2"/>
      <c r="AT347" s="2"/>
      <c r="AU347" s="2"/>
      <c r="AV347" s="2"/>
      <c r="AW347" s="2"/>
      <c r="AX347" s="2"/>
      <c r="AY347" s="2"/>
      <c r="AZ347" s="2"/>
      <c r="BA347" s="2"/>
      <c r="BB347" s="2"/>
      <c r="BC347" s="2"/>
      <c r="BD347" s="2"/>
      <c r="BE347" s="2"/>
      <c r="BF347" s="2"/>
      <c r="BG347" s="2"/>
      <c r="BH347" s="2"/>
      <c r="BI347" s="2"/>
      <c r="BJ347" s="2"/>
      <c r="BK347" s="2"/>
      <c r="BL347" s="2"/>
      <c r="BM347" s="2"/>
      <c r="BN347" s="2"/>
      <c r="BO347" s="2"/>
      <c r="BP347" s="2"/>
      <c r="BQ347" s="2"/>
      <c r="BR347" s="2"/>
      <c r="BS347" s="2"/>
      <c r="BT347" s="2"/>
      <c r="BU347" s="2"/>
      <c r="BV347" s="2"/>
    </row>
    <row r="348" spans="1:74" ht="19.5" customHeight="1" thickBot="1">
      <c r="A348" s="250"/>
      <c r="B348" s="2"/>
      <c r="C348" s="764"/>
      <c r="D348" s="799"/>
      <c r="E348" s="800"/>
      <c r="F348" s="636"/>
      <c r="G348" s="252">
        <v>48</v>
      </c>
      <c r="H348" s="743"/>
      <c r="I348" s="253" t="s">
        <v>1588</v>
      </c>
      <c r="J348" s="257">
        <f t="shared" si="101"/>
        <v>0</v>
      </c>
      <c r="K348" s="238"/>
      <c r="L348" s="373">
        <f t="shared" si="102"/>
        <v>2400</v>
      </c>
      <c r="M348" s="108">
        <v>8000</v>
      </c>
      <c r="N348" s="109">
        <f t="shared" si="103"/>
        <v>0</v>
      </c>
      <c r="O348" s="5"/>
      <c r="P348" s="638"/>
      <c r="X348" s="2"/>
      <c r="Y348" s="2"/>
      <c r="Z348" s="2"/>
      <c r="AA348" s="2"/>
      <c r="AB348" s="2"/>
      <c r="AC348" s="2"/>
      <c r="AD348" s="2"/>
      <c r="AE348" s="2"/>
      <c r="AF348" s="2"/>
      <c r="AG348" s="2"/>
      <c r="AH348" s="2"/>
      <c r="AI348" s="2"/>
      <c r="AJ348" s="2"/>
      <c r="AK348" s="2"/>
      <c r="AL348" s="2"/>
      <c r="AM348" s="2"/>
      <c r="AN348" s="2"/>
      <c r="AO348" s="2"/>
      <c r="AP348" s="2"/>
      <c r="AQ348" s="2"/>
      <c r="AR348" s="2"/>
      <c r="AS348" s="2"/>
      <c r="AT348" s="2"/>
      <c r="AU348" s="2"/>
      <c r="AV348" s="2"/>
      <c r="AW348" s="2"/>
      <c r="AX348" s="2"/>
      <c r="AY348" s="2"/>
      <c r="AZ348" s="2"/>
      <c r="BA348" s="2"/>
      <c r="BB348" s="2"/>
      <c r="BC348" s="2"/>
      <c r="BD348" s="2"/>
      <c r="BE348" s="2"/>
      <c r="BF348" s="2"/>
      <c r="BG348" s="2"/>
      <c r="BH348" s="2"/>
      <c r="BI348" s="2"/>
      <c r="BJ348" s="2"/>
      <c r="BK348" s="2"/>
      <c r="BL348" s="2"/>
      <c r="BM348" s="2"/>
      <c r="BN348" s="2"/>
      <c r="BO348" s="2"/>
      <c r="BP348" s="2"/>
      <c r="BQ348" s="2"/>
      <c r="BR348" s="2"/>
      <c r="BS348" s="2"/>
      <c r="BT348" s="2"/>
      <c r="BU348" s="2"/>
      <c r="BV348" s="2"/>
    </row>
    <row r="349" spans="1:74" ht="30" customHeight="1" thickBot="1">
      <c r="A349" s="632" t="s">
        <v>1672</v>
      </c>
      <c r="B349" s="639"/>
      <c r="C349" s="639"/>
      <c r="D349" s="639"/>
      <c r="E349" s="639"/>
      <c r="F349" s="639"/>
      <c r="G349" s="639"/>
      <c r="H349" s="743"/>
      <c r="I349" s="639"/>
      <c r="J349" s="30"/>
      <c r="K349" s="279" t="s">
        <v>186</v>
      </c>
      <c r="L349" s="673" t="s">
        <v>6</v>
      </c>
      <c r="M349" s="280" t="s">
        <v>5</v>
      </c>
      <c r="N349" s="281" t="s">
        <v>411</v>
      </c>
      <c r="O349" s="286"/>
      <c r="P349" s="638"/>
      <c r="X349" s="2"/>
      <c r="Y349" s="2"/>
      <c r="Z349" s="2"/>
      <c r="AA349" s="2"/>
      <c r="AB349" s="2"/>
      <c r="AC349" s="2"/>
      <c r="AD349" s="2"/>
      <c r="AE349" s="2"/>
      <c r="AF349" s="2"/>
      <c r="AG349" s="2"/>
      <c r="AH349" s="2"/>
      <c r="AI349" s="2"/>
      <c r="AJ349" s="2"/>
      <c r="AK349" s="2"/>
      <c r="AL349" s="2"/>
      <c r="AM349" s="2"/>
      <c r="AN349" s="2"/>
      <c r="AO349" s="2"/>
      <c r="AP349" s="2"/>
      <c r="AQ349" s="2"/>
      <c r="AR349" s="2"/>
      <c r="AS349" s="2"/>
      <c r="AT349" s="2"/>
      <c r="AU349" s="2"/>
      <c r="AV349" s="2"/>
      <c r="AW349" s="2"/>
      <c r="AX349" s="2"/>
      <c r="AY349" s="2"/>
      <c r="AZ349" s="2"/>
      <c r="BA349" s="2"/>
      <c r="BB349" s="2"/>
      <c r="BC349" s="2"/>
      <c r="BD349" s="2"/>
      <c r="BE349" s="2"/>
      <c r="BF349" s="2"/>
      <c r="BG349" s="2"/>
      <c r="BH349" s="2"/>
      <c r="BI349" s="2"/>
      <c r="BJ349" s="2"/>
      <c r="BK349" s="2"/>
      <c r="BL349" s="2"/>
      <c r="BM349" s="2"/>
      <c r="BN349" s="2"/>
      <c r="BO349" s="2"/>
      <c r="BP349" s="2"/>
      <c r="BQ349" s="2"/>
      <c r="BR349" s="2"/>
      <c r="BS349" s="2"/>
      <c r="BT349" s="2"/>
      <c r="BU349" s="2"/>
      <c r="BV349" s="2"/>
    </row>
    <row r="350" spans="1:74" ht="19.5" customHeight="1" thickBot="1">
      <c r="A350" s="250"/>
      <c r="B350" s="2"/>
      <c r="C350" s="764" t="s">
        <v>1589</v>
      </c>
      <c r="D350" s="799" t="s">
        <v>1590</v>
      </c>
      <c r="E350" s="800" t="s">
        <v>1591</v>
      </c>
      <c r="F350" s="634"/>
      <c r="G350" s="579">
        <v>40</v>
      </c>
      <c r="H350" s="743"/>
      <c r="I350" s="253" t="s">
        <v>1592</v>
      </c>
      <c r="J350" s="257">
        <f t="shared" ref="J350:J351" si="104">SUM(0,K350)</f>
        <v>0</v>
      </c>
      <c r="K350" s="238"/>
      <c r="L350" s="373">
        <f t="shared" ref="L350:L351" si="105">M350-M350*70%</f>
        <v>3210.0000000000009</v>
      </c>
      <c r="M350" s="108">
        <v>10700</v>
      </c>
      <c r="N350" s="109">
        <f t="shared" ref="N350:N351" si="106">PRODUCT(J350,L350)</f>
        <v>0</v>
      </c>
      <c r="O350" s="745"/>
      <c r="P350" s="638"/>
      <c r="X350" s="2"/>
      <c r="Y350" s="2"/>
      <c r="Z350" s="2"/>
      <c r="AA350" s="2"/>
      <c r="AB350" s="2"/>
      <c r="AC350" s="2"/>
      <c r="AD350" s="2"/>
      <c r="AE350" s="2"/>
      <c r="AF350" s="2"/>
      <c r="AG350" s="2"/>
      <c r="AH350" s="2"/>
      <c r="AI350" s="2"/>
      <c r="AJ350" s="2"/>
      <c r="AK350" s="2"/>
      <c r="AL350" s="2"/>
      <c r="AM350" s="2"/>
      <c r="AN350" s="2"/>
      <c r="AO350" s="2"/>
      <c r="AP350" s="2"/>
      <c r="AQ350" s="2"/>
      <c r="AR350" s="2"/>
      <c r="AS350" s="2"/>
      <c r="AT350" s="2"/>
      <c r="AU350" s="2"/>
      <c r="AV350" s="2"/>
      <c r="AW350" s="2"/>
      <c r="AX350" s="2"/>
      <c r="AY350" s="2"/>
      <c r="AZ350" s="2"/>
      <c r="BA350" s="2"/>
      <c r="BB350" s="2"/>
      <c r="BC350" s="2"/>
      <c r="BD350" s="2"/>
      <c r="BE350" s="2"/>
      <c r="BF350" s="2"/>
      <c r="BG350" s="2"/>
      <c r="BH350" s="2"/>
      <c r="BI350" s="2"/>
      <c r="BJ350" s="2"/>
      <c r="BK350" s="2"/>
      <c r="BL350" s="2"/>
      <c r="BM350" s="2"/>
      <c r="BN350" s="2"/>
      <c r="BO350" s="2"/>
      <c r="BP350" s="2"/>
      <c r="BQ350" s="2"/>
      <c r="BR350" s="2"/>
      <c r="BS350" s="2"/>
      <c r="BT350" s="2"/>
      <c r="BU350" s="2"/>
      <c r="BV350" s="2"/>
    </row>
    <row r="351" spans="1:74" ht="19.5" customHeight="1" thickBot="1">
      <c r="A351" s="250"/>
      <c r="B351" s="2"/>
      <c r="C351" s="764"/>
      <c r="D351" s="799"/>
      <c r="E351" s="800"/>
      <c r="F351" s="635"/>
      <c r="G351" s="579">
        <v>42</v>
      </c>
      <c r="H351" s="743">
        <v>2</v>
      </c>
      <c r="I351" s="253" t="s">
        <v>1593</v>
      </c>
      <c r="J351" s="257">
        <f t="shared" si="104"/>
        <v>0</v>
      </c>
      <c r="K351" s="238"/>
      <c r="L351" s="373">
        <f t="shared" si="105"/>
        <v>3210.0000000000009</v>
      </c>
      <c r="M351" s="108">
        <v>10700</v>
      </c>
      <c r="N351" s="109">
        <f t="shared" si="106"/>
        <v>0</v>
      </c>
      <c r="O351" s="745"/>
      <c r="P351" s="638"/>
      <c r="X351" s="2"/>
      <c r="Y351" s="2"/>
      <c r="Z351" s="2"/>
      <c r="AA351" s="2"/>
      <c r="AB351" s="2"/>
      <c r="AC351" s="2"/>
      <c r="AD351" s="2"/>
      <c r="AE351" s="2"/>
      <c r="AF351" s="2"/>
      <c r="AG351" s="2"/>
      <c r="AH351" s="2"/>
      <c r="AI351" s="2"/>
      <c r="AJ351" s="2"/>
      <c r="AK351" s="2"/>
      <c r="AL351" s="2"/>
      <c r="AM351" s="2"/>
      <c r="AN351" s="2"/>
      <c r="AO351" s="2"/>
      <c r="AP351" s="2"/>
      <c r="AQ351" s="2"/>
      <c r="AR351" s="2"/>
      <c r="AS351" s="2"/>
      <c r="AT351" s="2"/>
      <c r="AU351" s="2"/>
      <c r="AV351" s="2"/>
      <c r="AW351" s="2"/>
      <c r="AX351" s="2"/>
      <c r="AY351" s="2"/>
      <c r="AZ351" s="2"/>
      <c r="BA351" s="2"/>
      <c r="BB351" s="2"/>
      <c r="BC351" s="2"/>
      <c r="BD351" s="2"/>
      <c r="BE351" s="2"/>
      <c r="BF351" s="2"/>
      <c r="BG351" s="2"/>
      <c r="BH351" s="2"/>
      <c r="BI351" s="2"/>
      <c r="BJ351" s="2"/>
      <c r="BK351" s="2"/>
      <c r="BL351" s="2"/>
      <c r="BM351" s="2"/>
      <c r="BN351" s="2"/>
      <c r="BO351" s="2"/>
      <c r="BP351" s="2"/>
      <c r="BQ351" s="2"/>
      <c r="BR351" s="2"/>
      <c r="BS351" s="2"/>
      <c r="BT351" s="2"/>
      <c r="BU351" s="2"/>
      <c r="BV351" s="2"/>
    </row>
    <row r="352" spans="1:74" ht="19.5" customHeight="1" thickBot="1">
      <c r="A352" s="250"/>
      <c r="B352" s="2"/>
      <c r="C352" s="764"/>
      <c r="D352" s="799"/>
      <c r="E352" s="800"/>
      <c r="F352" s="635"/>
      <c r="G352" s="579">
        <v>44</v>
      </c>
      <c r="H352" s="743">
        <v>4</v>
      </c>
      <c r="I352" s="253" t="s">
        <v>1594</v>
      </c>
      <c r="J352" s="257">
        <f t="shared" ref="J352:J357" si="107">SUM(0,K352)</f>
        <v>0</v>
      </c>
      <c r="K352" s="238"/>
      <c r="L352" s="373">
        <f t="shared" ref="L352:L357" si="108">M352-M352*70%</f>
        <v>3210.0000000000009</v>
      </c>
      <c r="M352" s="108">
        <v>10700</v>
      </c>
      <c r="N352" s="109">
        <f t="shared" ref="N352:N357" si="109">PRODUCT(J352,L352)</f>
        <v>0</v>
      </c>
      <c r="O352" s="745"/>
      <c r="P352" s="638"/>
      <c r="X352" s="2"/>
      <c r="Y352" s="2"/>
      <c r="Z352" s="2"/>
      <c r="AA352" s="2"/>
      <c r="AB352" s="2"/>
      <c r="AC352" s="2"/>
      <c r="AD352" s="2"/>
      <c r="AE352" s="2"/>
      <c r="AF352" s="2"/>
      <c r="AG352" s="2"/>
      <c r="AH352" s="2"/>
      <c r="AI352" s="2"/>
      <c r="AJ352" s="2"/>
      <c r="AK352" s="2"/>
      <c r="AL352" s="2"/>
      <c r="AM352" s="2"/>
      <c r="AN352" s="2"/>
      <c r="AO352" s="2"/>
      <c r="AP352" s="2"/>
      <c r="AQ352" s="2"/>
      <c r="AR352" s="2"/>
      <c r="AS352" s="2"/>
      <c r="AT352" s="2"/>
      <c r="AU352" s="2"/>
      <c r="AV352" s="2"/>
      <c r="AW352" s="2"/>
      <c r="AX352" s="2"/>
      <c r="AY352" s="2"/>
      <c r="AZ352" s="2"/>
      <c r="BA352" s="2"/>
      <c r="BB352" s="2"/>
      <c r="BC352" s="2"/>
      <c r="BD352" s="2"/>
      <c r="BE352" s="2"/>
      <c r="BF352" s="2"/>
      <c r="BG352" s="2"/>
      <c r="BH352" s="2"/>
      <c r="BI352" s="2"/>
      <c r="BJ352" s="2"/>
      <c r="BK352" s="2"/>
      <c r="BL352" s="2"/>
      <c r="BM352" s="2"/>
      <c r="BN352" s="2"/>
      <c r="BO352" s="2"/>
      <c r="BP352" s="2"/>
      <c r="BQ352" s="2"/>
      <c r="BR352" s="2"/>
      <c r="BS352" s="2"/>
      <c r="BT352" s="2"/>
      <c r="BU352" s="2"/>
      <c r="BV352" s="2"/>
    </row>
    <row r="353" spans="1:74" ht="19.5" customHeight="1" thickBot="1">
      <c r="A353" s="250"/>
      <c r="B353" s="2"/>
      <c r="C353" s="764"/>
      <c r="D353" s="799"/>
      <c r="E353" s="800"/>
      <c r="F353" s="635"/>
      <c r="G353" s="579">
        <v>46</v>
      </c>
      <c r="H353" s="743">
        <v>1</v>
      </c>
      <c r="I353" s="253" t="s">
        <v>1595</v>
      </c>
      <c r="J353" s="257">
        <f t="shared" si="107"/>
        <v>0</v>
      </c>
      <c r="K353" s="238"/>
      <c r="L353" s="373">
        <f t="shared" si="108"/>
        <v>3210.0000000000009</v>
      </c>
      <c r="M353" s="108">
        <v>10700</v>
      </c>
      <c r="N353" s="109">
        <f t="shared" si="109"/>
        <v>0</v>
      </c>
      <c r="O353" s="580"/>
      <c r="P353" s="638"/>
      <c r="X353" s="2"/>
      <c r="Y353" s="2"/>
      <c r="Z353" s="2"/>
      <c r="AA353" s="2"/>
      <c r="AB353" s="2"/>
      <c r="AC353" s="2"/>
      <c r="AD353" s="2"/>
      <c r="AE353" s="2"/>
      <c r="AF353" s="2"/>
      <c r="AG353" s="2"/>
      <c r="AH353" s="2"/>
      <c r="AI353" s="2"/>
      <c r="AJ353" s="2"/>
      <c r="AK353" s="2"/>
      <c r="AL353" s="2"/>
      <c r="AM353" s="2"/>
      <c r="AN353" s="2"/>
      <c r="AO353" s="2"/>
      <c r="AP353" s="2"/>
      <c r="AQ353" s="2"/>
      <c r="AR353" s="2"/>
      <c r="AS353" s="2"/>
      <c r="AT353" s="2"/>
      <c r="AU353" s="2"/>
      <c r="AV353" s="2"/>
      <c r="AW353" s="2"/>
      <c r="AX353" s="2"/>
      <c r="AY353" s="2"/>
      <c r="AZ353" s="2"/>
      <c r="BA353" s="2"/>
      <c r="BB353" s="2"/>
      <c r="BC353" s="2"/>
      <c r="BD353" s="2"/>
      <c r="BE353" s="2"/>
      <c r="BF353" s="2"/>
      <c r="BG353" s="2"/>
      <c r="BH353" s="2"/>
      <c r="BI353" s="2"/>
      <c r="BJ353" s="2"/>
      <c r="BK353" s="2"/>
      <c r="BL353" s="2"/>
      <c r="BM353" s="2"/>
      <c r="BN353" s="2"/>
      <c r="BO353" s="2"/>
      <c r="BP353" s="2"/>
      <c r="BQ353" s="2"/>
      <c r="BR353" s="2"/>
      <c r="BS353" s="2"/>
      <c r="BT353" s="2"/>
      <c r="BU353" s="2"/>
      <c r="BV353" s="2"/>
    </row>
    <row r="354" spans="1:74" ht="19.5" customHeight="1" thickBot="1">
      <c r="A354" s="250"/>
      <c r="B354" s="2"/>
      <c r="C354" s="810" t="s">
        <v>1596</v>
      </c>
      <c r="D354" s="799" t="s">
        <v>18</v>
      </c>
      <c r="E354" s="799" t="s">
        <v>18</v>
      </c>
      <c r="F354" s="635"/>
      <c r="G354" s="252">
        <v>40</v>
      </c>
      <c r="H354" s="743">
        <v>1</v>
      </c>
      <c r="I354" s="253" t="s">
        <v>1597</v>
      </c>
      <c r="J354" s="257">
        <f t="shared" si="107"/>
        <v>0</v>
      </c>
      <c r="K354" s="238"/>
      <c r="L354" s="373">
        <f t="shared" si="108"/>
        <v>3210.0000000000009</v>
      </c>
      <c r="M354" s="108">
        <v>10700</v>
      </c>
      <c r="N354" s="109">
        <f t="shared" si="109"/>
        <v>0</v>
      </c>
      <c r="O354" s="630"/>
      <c r="P354" s="638"/>
      <c r="X354" s="2"/>
      <c r="Y354" s="2"/>
      <c r="Z354" s="2"/>
      <c r="AA354" s="2"/>
      <c r="AB354" s="2"/>
      <c r="AC354" s="2"/>
      <c r="AD354" s="2"/>
      <c r="AE354" s="2"/>
      <c r="AF354" s="2"/>
      <c r="AG354" s="2"/>
      <c r="AH354" s="2"/>
      <c r="AI354" s="2"/>
      <c r="AJ354" s="2"/>
      <c r="AK354" s="2"/>
      <c r="AL354" s="2"/>
      <c r="AM354" s="2"/>
      <c r="AN354" s="2"/>
      <c r="AO354" s="2"/>
      <c r="AP354" s="2"/>
      <c r="AQ354" s="2"/>
      <c r="AR354" s="2"/>
      <c r="AS354" s="2"/>
      <c r="AT354" s="2"/>
      <c r="AU354" s="2"/>
      <c r="AV354" s="2"/>
      <c r="AW354" s="2"/>
      <c r="AX354" s="2"/>
      <c r="AY354" s="2"/>
      <c r="AZ354" s="2"/>
      <c r="BA354" s="2"/>
      <c r="BB354" s="2"/>
      <c r="BC354" s="2"/>
      <c r="BD354" s="2"/>
      <c r="BE354" s="2"/>
      <c r="BF354" s="2"/>
      <c r="BG354" s="2"/>
      <c r="BH354" s="2"/>
      <c r="BI354" s="2"/>
      <c r="BJ354" s="2"/>
      <c r="BK354" s="2"/>
      <c r="BL354" s="2"/>
      <c r="BM354" s="2"/>
      <c r="BN354" s="2"/>
      <c r="BO354" s="2"/>
      <c r="BP354" s="2"/>
      <c r="BQ354" s="2"/>
      <c r="BR354" s="2"/>
      <c r="BS354" s="2"/>
      <c r="BT354" s="2"/>
      <c r="BU354" s="2"/>
      <c r="BV354" s="2"/>
    </row>
    <row r="355" spans="1:74" ht="19.5" customHeight="1" thickBot="1">
      <c r="A355" s="250"/>
      <c r="B355" s="2"/>
      <c r="C355" s="811"/>
      <c r="D355" s="799"/>
      <c r="E355" s="799"/>
      <c r="F355" s="635"/>
      <c r="G355" s="252">
        <v>42</v>
      </c>
      <c r="H355" s="743"/>
      <c r="I355" s="253" t="s">
        <v>1598</v>
      </c>
      <c r="J355" s="257">
        <f t="shared" si="107"/>
        <v>0</v>
      </c>
      <c r="K355" s="238"/>
      <c r="L355" s="373">
        <f t="shared" si="108"/>
        <v>3210.0000000000009</v>
      </c>
      <c r="M355" s="108">
        <v>10700</v>
      </c>
      <c r="N355" s="109">
        <f t="shared" si="109"/>
        <v>0</v>
      </c>
      <c r="O355" s="630"/>
      <c r="P355" s="638"/>
      <c r="X355" s="2"/>
      <c r="Y355" s="2"/>
      <c r="Z355" s="2"/>
      <c r="AA355" s="2"/>
      <c r="AB355" s="2"/>
      <c r="AC355" s="2"/>
      <c r="AD355" s="2"/>
      <c r="AE355" s="2"/>
      <c r="AF355" s="2"/>
      <c r="AG355" s="2"/>
      <c r="AH355" s="2"/>
      <c r="AI355" s="2"/>
      <c r="AJ355" s="2"/>
      <c r="AK355" s="2"/>
      <c r="AL355" s="2"/>
      <c r="AM355" s="2"/>
      <c r="AN355" s="2"/>
      <c r="AO355" s="2"/>
      <c r="AP355" s="2"/>
      <c r="AQ355" s="2"/>
      <c r="AR355" s="2"/>
      <c r="AS355" s="2"/>
      <c r="AT355" s="2"/>
      <c r="AU355" s="2"/>
      <c r="AV355" s="2"/>
      <c r="AW355" s="2"/>
      <c r="AX355" s="2"/>
      <c r="AY355" s="2"/>
      <c r="AZ355" s="2"/>
      <c r="BA355" s="2"/>
      <c r="BB355" s="2"/>
      <c r="BC355" s="2"/>
      <c r="BD355" s="2"/>
      <c r="BE355" s="2"/>
      <c r="BF355" s="2"/>
      <c r="BG355" s="2"/>
      <c r="BH355" s="2"/>
      <c r="BI355" s="2"/>
      <c r="BJ355" s="2"/>
      <c r="BK355" s="2"/>
      <c r="BL355" s="2"/>
      <c r="BM355" s="2"/>
      <c r="BN355" s="2"/>
      <c r="BO355" s="2"/>
      <c r="BP355" s="2"/>
      <c r="BQ355" s="2"/>
      <c r="BR355" s="2"/>
      <c r="BS355" s="2"/>
      <c r="BT355" s="2"/>
      <c r="BU355" s="2"/>
      <c r="BV355" s="2"/>
    </row>
    <row r="356" spans="1:74" ht="19.5" customHeight="1" thickBot="1">
      <c r="A356" s="250"/>
      <c r="B356" s="2"/>
      <c r="C356" s="811"/>
      <c r="D356" s="799"/>
      <c r="E356" s="799"/>
      <c r="F356" s="635"/>
      <c r="G356" s="252">
        <v>44</v>
      </c>
      <c r="H356" s="743"/>
      <c r="I356" s="253" t="s">
        <v>1599</v>
      </c>
      <c r="J356" s="257">
        <f t="shared" si="107"/>
        <v>0</v>
      </c>
      <c r="K356" s="238"/>
      <c r="L356" s="373">
        <f t="shared" si="108"/>
        <v>3210.0000000000009</v>
      </c>
      <c r="M356" s="108">
        <v>10700</v>
      </c>
      <c r="N356" s="109">
        <f t="shared" si="109"/>
        <v>0</v>
      </c>
      <c r="O356" s="5"/>
      <c r="P356" s="638"/>
      <c r="X356" s="2"/>
      <c r="Y356" s="2"/>
      <c r="Z356" s="2"/>
      <c r="AA356" s="2"/>
      <c r="AB356" s="2"/>
      <c r="AC356" s="2"/>
      <c r="AD356" s="2"/>
      <c r="AE356" s="2"/>
      <c r="AF356" s="2"/>
      <c r="AG356" s="2"/>
      <c r="AH356" s="2"/>
      <c r="AI356" s="2"/>
      <c r="AJ356" s="2"/>
      <c r="AK356" s="2"/>
      <c r="AL356" s="2"/>
      <c r="AM356" s="2"/>
      <c r="AN356" s="2"/>
      <c r="AO356" s="2"/>
      <c r="AP356" s="2"/>
      <c r="AQ356" s="2"/>
      <c r="AR356" s="2"/>
      <c r="AS356" s="2"/>
      <c r="AT356" s="2"/>
      <c r="AU356" s="2"/>
      <c r="AV356" s="2"/>
      <c r="AW356" s="2"/>
      <c r="AX356" s="2"/>
      <c r="AY356" s="2"/>
      <c r="AZ356" s="2"/>
      <c r="BA356" s="2"/>
      <c r="BB356" s="2"/>
      <c r="BC356" s="2"/>
      <c r="BD356" s="2"/>
      <c r="BE356" s="2"/>
      <c r="BF356" s="2"/>
      <c r="BG356" s="2"/>
      <c r="BH356" s="2"/>
      <c r="BI356" s="2"/>
      <c r="BJ356" s="2"/>
      <c r="BK356" s="2"/>
      <c r="BL356" s="2"/>
      <c r="BM356" s="2"/>
      <c r="BN356" s="2"/>
      <c r="BO356" s="2"/>
      <c r="BP356" s="2"/>
      <c r="BQ356" s="2"/>
      <c r="BR356" s="2"/>
      <c r="BS356" s="2"/>
      <c r="BT356" s="2"/>
      <c r="BU356" s="2"/>
      <c r="BV356" s="2"/>
    </row>
    <row r="357" spans="1:74" ht="19.5" customHeight="1" thickBot="1">
      <c r="A357" s="250"/>
      <c r="B357" s="2"/>
      <c r="C357" s="812"/>
      <c r="D357" s="799"/>
      <c r="E357" s="799"/>
      <c r="F357" s="636"/>
      <c r="G357" s="252">
        <v>46</v>
      </c>
      <c r="H357" s="743">
        <v>1</v>
      </c>
      <c r="I357" s="253" t="s">
        <v>1600</v>
      </c>
      <c r="J357" s="257">
        <f t="shared" si="107"/>
        <v>0</v>
      </c>
      <c r="K357" s="238"/>
      <c r="L357" s="373">
        <f t="shared" si="108"/>
        <v>3210.0000000000009</v>
      </c>
      <c r="M357" s="108">
        <v>10700</v>
      </c>
      <c r="N357" s="109">
        <f t="shared" si="109"/>
        <v>0</v>
      </c>
      <c r="O357" s="5"/>
      <c r="P357" s="638"/>
      <c r="X357" s="2"/>
      <c r="Y357" s="2"/>
      <c r="Z357" s="2"/>
      <c r="AA357" s="2"/>
      <c r="AB357" s="2"/>
      <c r="AC357" s="2"/>
      <c r="AD357" s="2"/>
      <c r="AE357" s="2"/>
      <c r="AF357" s="2"/>
      <c r="AG357" s="2"/>
      <c r="AH357" s="2"/>
      <c r="AI357" s="2"/>
      <c r="AJ357" s="2"/>
      <c r="AK357" s="2"/>
      <c r="AL357" s="2"/>
      <c r="AM357" s="2"/>
      <c r="AN357" s="2"/>
      <c r="AO357" s="2"/>
      <c r="AP357" s="2"/>
      <c r="AQ357" s="2"/>
      <c r="AR357" s="2"/>
      <c r="AS357" s="2"/>
      <c r="AT357" s="2"/>
      <c r="AU357" s="2"/>
      <c r="AV357" s="2"/>
      <c r="AW357" s="2"/>
      <c r="AX357" s="2"/>
      <c r="AY357" s="2"/>
      <c r="AZ357" s="2"/>
      <c r="BA357" s="2"/>
      <c r="BB357" s="2"/>
      <c r="BC357" s="2"/>
      <c r="BD357" s="2"/>
      <c r="BE357" s="2"/>
      <c r="BF357" s="2"/>
      <c r="BG357" s="2"/>
      <c r="BH357" s="2"/>
      <c r="BI357" s="2"/>
      <c r="BJ357" s="2"/>
      <c r="BK357" s="2"/>
      <c r="BL357" s="2"/>
      <c r="BM357" s="2"/>
      <c r="BN357" s="2"/>
      <c r="BO357" s="2"/>
      <c r="BP357" s="2"/>
      <c r="BQ357" s="2"/>
      <c r="BR357" s="2"/>
      <c r="BS357" s="2"/>
      <c r="BT357" s="2"/>
      <c r="BU357" s="2"/>
      <c r="BV357" s="2"/>
    </row>
    <row r="358" spans="1:74" ht="30" customHeight="1" thickBot="1">
      <c r="A358" s="447" t="s">
        <v>1671</v>
      </c>
      <c r="B358" s="574"/>
      <c r="C358" s="574"/>
      <c r="D358" s="574"/>
      <c r="E358" s="574"/>
      <c r="F358" s="574"/>
      <c r="G358" s="30"/>
      <c r="H358" s="743"/>
      <c r="I358" s="30"/>
      <c r="J358" s="30"/>
      <c r="K358" s="279" t="s">
        <v>186</v>
      </c>
      <c r="L358" s="673" t="s">
        <v>6</v>
      </c>
      <c r="M358" s="280" t="s">
        <v>5</v>
      </c>
      <c r="N358" s="281" t="s">
        <v>411</v>
      </c>
      <c r="O358" s="286"/>
      <c r="P358" s="638"/>
      <c r="X358" s="2"/>
      <c r="Y358" s="2"/>
      <c r="Z358" s="2"/>
      <c r="AA358" s="2"/>
      <c r="AB358" s="2"/>
      <c r="AC358" s="2"/>
      <c r="AD358" s="2"/>
      <c r="AE358" s="2"/>
      <c r="AF358" s="2"/>
      <c r="AG358" s="2"/>
      <c r="AH358" s="2"/>
      <c r="AI358" s="2"/>
      <c r="AJ358" s="2"/>
      <c r="AK358" s="2"/>
      <c r="AL358" s="2"/>
      <c r="AM358" s="2"/>
      <c r="AN358" s="2"/>
      <c r="AO358" s="2"/>
      <c r="AP358" s="2"/>
      <c r="AQ358" s="2"/>
      <c r="AR358" s="2"/>
      <c r="AS358" s="2"/>
      <c r="AT358" s="2"/>
      <c r="AU358" s="2"/>
      <c r="AV358" s="2"/>
      <c r="AW358" s="2"/>
      <c r="AX358" s="2"/>
      <c r="AY358" s="2"/>
      <c r="AZ358" s="2"/>
      <c r="BA358" s="2"/>
      <c r="BB358" s="2"/>
      <c r="BC358" s="2"/>
      <c r="BD358" s="2"/>
      <c r="BE358" s="2"/>
      <c r="BF358" s="2"/>
      <c r="BG358" s="2"/>
      <c r="BH358" s="2"/>
      <c r="BI358" s="2"/>
      <c r="BJ358" s="2"/>
      <c r="BK358" s="2"/>
      <c r="BL358" s="2"/>
      <c r="BM358" s="2"/>
      <c r="BN358" s="2"/>
      <c r="BO358" s="2"/>
      <c r="BP358" s="2"/>
      <c r="BQ358" s="2"/>
      <c r="BR358" s="2"/>
      <c r="BS358" s="2"/>
      <c r="BT358" s="2"/>
      <c r="BU358" s="2"/>
      <c r="BV358" s="2"/>
    </row>
    <row r="359" spans="1:74" ht="19.5" customHeight="1" thickBot="1">
      <c r="A359" s="250"/>
      <c r="B359" s="2"/>
      <c r="C359" s="764" t="s">
        <v>1601</v>
      </c>
      <c r="D359" s="799" t="s">
        <v>18</v>
      </c>
      <c r="E359" s="800" t="s">
        <v>1602</v>
      </c>
      <c r="F359" s="790" t="s">
        <v>1603</v>
      </c>
      <c r="G359" s="505">
        <v>40</v>
      </c>
      <c r="H359" s="743"/>
      <c r="I359" s="253" t="s">
        <v>1604</v>
      </c>
      <c r="J359" s="257">
        <f t="shared" ref="J359:J360" si="110">SUM(0,K359)</f>
        <v>0</v>
      </c>
      <c r="K359" s="238"/>
      <c r="L359" s="373">
        <f t="shared" ref="L359:L360" si="111">M359-M359*70%</f>
        <v>2310</v>
      </c>
      <c r="M359" s="108">
        <v>7700</v>
      </c>
      <c r="N359" s="109">
        <f t="shared" ref="N359:N360" si="112">PRODUCT(J359,L359)</f>
        <v>0</v>
      </c>
      <c r="O359" s="745"/>
      <c r="P359" s="638"/>
      <c r="X359" s="2"/>
      <c r="Y359" s="2"/>
      <c r="Z359" s="2"/>
      <c r="AA359" s="2"/>
      <c r="AB359" s="2"/>
      <c r="AC359" s="2"/>
      <c r="AD359" s="2"/>
      <c r="AE359" s="2"/>
      <c r="AF359" s="2"/>
      <c r="AG359" s="2"/>
      <c r="AH359" s="2"/>
      <c r="AI359" s="2"/>
      <c r="AJ359" s="2"/>
      <c r="AK359" s="2"/>
      <c r="AL359" s="2"/>
      <c r="AM359" s="2"/>
      <c r="AN359" s="2"/>
      <c r="AO359" s="2"/>
      <c r="AP359" s="2"/>
      <c r="AQ359" s="2"/>
      <c r="AR359" s="2"/>
      <c r="AS359" s="2"/>
      <c r="AT359" s="2"/>
      <c r="AU359" s="2"/>
      <c r="AV359" s="2"/>
      <c r="AW359" s="2"/>
      <c r="AX359" s="2"/>
      <c r="AY359" s="2"/>
      <c r="AZ359" s="2"/>
      <c r="BA359" s="2"/>
      <c r="BB359" s="2"/>
      <c r="BC359" s="2"/>
      <c r="BD359" s="2"/>
      <c r="BE359" s="2"/>
      <c r="BF359" s="2"/>
      <c r="BG359" s="2"/>
      <c r="BH359" s="2"/>
      <c r="BI359" s="2"/>
      <c r="BJ359" s="2"/>
      <c r="BK359" s="2"/>
      <c r="BL359" s="2"/>
      <c r="BM359" s="2"/>
      <c r="BN359" s="2"/>
      <c r="BO359" s="2"/>
      <c r="BP359" s="2"/>
      <c r="BQ359" s="2"/>
      <c r="BR359" s="2"/>
      <c r="BS359" s="2"/>
      <c r="BT359" s="2"/>
      <c r="BU359" s="2"/>
      <c r="BV359" s="2"/>
    </row>
    <row r="360" spans="1:74" ht="19.5" customHeight="1" thickBot="1">
      <c r="A360" s="250"/>
      <c r="B360" s="2"/>
      <c r="C360" s="764"/>
      <c r="D360" s="799"/>
      <c r="E360" s="800"/>
      <c r="F360" s="749"/>
      <c r="G360" s="505">
        <v>44</v>
      </c>
      <c r="H360" s="743">
        <v>1</v>
      </c>
      <c r="I360" s="253" t="s">
        <v>1605</v>
      </c>
      <c r="J360" s="257">
        <f t="shared" si="110"/>
        <v>0</v>
      </c>
      <c r="K360" s="238"/>
      <c r="L360" s="373">
        <f t="shared" si="111"/>
        <v>2310</v>
      </c>
      <c r="M360" s="108">
        <v>7700</v>
      </c>
      <c r="N360" s="109">
        <f t="shared" si="112"/>
        <v>0</v>
      </c>
      <c r="O360" s="745"/>
      <c r="P360" s="638"/>
      <c r="X360" s="2"/>
      <c r="Y360" s="2"/>
      <c r="Z360" s="2"/>
      <c r="AA360" s="2"/>
      <c r="AB360" s="2"/>
      <c r="AC360" s="2"/>
      <c r="AD360" s="2"/>
      <c r="AE360" s="2"/>
      <c r="AF360" s="2"/>
      <c r="AG360" s="2"/>
      <c r="AH360" s="2"/>
      <c r="AI360" s="2"/>
      <c r="AJ360" s="2"/>
      <c r="AK360" s="2"/>
      <c r="AL360" s="2"/>
      <c r="AM360" s="2"/>
      <c r="AN360" s="2"/>
      <c r="AO360" s="2"/>
      <c r="AP360" s="2"/>
      <c r="AQ360" s="2"/>
      <c r="AR360" s="2"/>
      <c r="AS360" s="2"/>
      <c r="AT360" s="2"/>
      <c r="AU360" s="2"/>
      <c r="AV360" s="2"/>
      <c r="AW360" s="2"/>
      <c r="AX360" s="2"/>
      <c r="AY360" s="2"/>
      <c r="AZ360" s="2"/>
      <c r="BA360" s="2"/>
      <c r="BB360" s="2"/>
      <c r="BC360" s="2"/>
      <c r="BD360" s="2"/>
      <c r="BE360" s="2"/>
      <c r="BF360" s="2"/>
      <c r="BG360" s="2"/>
      <c r="BH360" s="2"/>
      <c r="BI360" s="2"/>
      <c r="BJ360" s="2"/>
      <c r="BK360" s="2"/>
      <c r="BL360" s="2"/>
      <c r="BM360" s="2"/>
      <c r="BN360" s="2"/>
      <c r="BO360" s="2"/>
      <c r="BP360" s="2"/>
      <c r="BQ360" s="2"/>
      <c r="BR360" s="2"/>
      <c r="BS360" s="2"/>
      <c r="BT360" s="2"/>
      <c r="BU360" s="2"/>
      <c r="BV360" s="2"/>
    </row>
    <row r="361" spans="1:74" ht="19.5" customHeight="1" thickBot="1">
      <c r="A361" s="250"/>
      <c r="B361" s="2"/>
      <c r="C361" s="764"/>
      <c r="D361" s="799"/>
      <c r="E361" s="800"/>
      <c r="F361" s="749"/>
      <c r="G361" s="505">
        <v>46</v>
      </c>
      <c r="H361" s="743"/>
      <c r="I361" s="253" t="s">
        <v>1606</v>
      </c>
      <c r="J361" s="257">
        <f t="shared" ref="J361:J367" si="113">SUM(0,K361)</f>
        <v>0</v>
      </c>
      <c r="K361" s="238"/>
      <c r="L361" s="373">
        <f t="shared" ref="L361:L367" si="114">M361-M361*70%</f>
        <v>2310</v>
      </c>
      <c r="M361" s="108">
        <v>7700</v>
      </c>
      <c r="N361" s="109">
        <f t="shared" ref="N361:N367" si="115">PRODUCT(J361,L361)</f>
        <v>0</v>
      </c>
      <c r="O361" s="580"/>
      <c r="P361" s="638"/>
      <c r="X361" s="2"/>
      <c r="Y361" s="2"/>
      <c r="Z361" s="2"/>
      <c r="AA361" s="2"/>
      <c r="AB361" s="2"/>
      <c r="AC361" s="2"/>
      <c r="AD361" s="2"/>
      <c r="AE361" s="2"/>
      <c r="AF361" s="2"/>
      <c r="AG361" s="2"/>
      <c r="AH361" s="2"/>
      <c r="AI361" s="2"/>
      <c r="AJ361" s="2"/>
      <c r="AK361" s="2"/>
      <c r="AL361" s="2"/>
      <c r="AM361" s="2"/>
      <c r="AN361" s="2"/>
      <c r="AO361" s="2"/>
      <c r="AP361" s="2"/>
      <c r="AQ361" s="2"/>
      <c r="AR361" s="2"/>
      <c r="AS361" s="2"/>
      <c r="AT361" s="2"/>
      <c r="AU361" s="2"/>
      <c r="AV361" s="2"/>
      <c r="AW361" s="2"/>
      <c r="AX361" s="2"/>
      <c r="AY361" s="2"/>
      <c r="AZ361" s="2"/>
      <c r="BA361" s="2"/>
      <c r="BB361" s="2"/>
      <c r="BC361" s="2"/>
      <c r="BD361" s="2"/>
      <c r="BE361" s="2"/>
      <c r="BF361" s="2"/>
      <c r="BG361" s="2"/>
      <c r="BH361" s="2"/>
      <c r="BI361" s="2"/>
      <c r="BJ361" s="2"/>
      <c r="BK361" s="2"/>
      <c r="BL361" s="2"/>
      <c r="BM361" s="2"/>
      <c r="BN361" s="2"/>
      <c r="BO361" s="2"/>
      <c r="BP361" s="2"/>
      <c r="BQ361" s="2"/>
      <c r="BR361" s="2"/>
      <c r="BS361" s="2"/>
      <c r="BT361" s="2"/>
      <c r="BU361" s="2"/>
      <c r="BV361" s="2"/>
    </row>
    <row r="362" spans="1:74" ht="19.5" customHeight="1" thickBot="1">
      <c r="A362" s="250"/>
      <c r="B362" s="2"/>
      <c r="C362" s="764"/>
      <c r="D362" s="799"/>
      <c r="E362" s="800"/>
      <c r="F362" s="749"/>
      <c r="G362" s="505">
        <v>48</v>
      </c>
      <c r="H362" s="743"/>
      <c r="I362" s="253" t="s">
        <v>1607</v>
      </c>
      <c r="J362" s="257">
        <f t="shared" si="113"/>
        <v>0</v>
      </c>
      <c r="K362" s="238"/>
      <c r="L362" s="373">
        <f t="shared" si="114"/>
        <v>2310</v>
      </c>
      <c r="M362" s="108">
        <v>7700</v>
      </c>
      <c r="N362" s="109">
        <f t="shared" si="115"/>
        <v>0</v>
      </c>
      <c r="O362" s="5"/>
      <c r="P362" s="638"/>
      <c r="X362" s="2"/>
      <c r="Y362" s="2"/>
      <c r="Z362" s="2"/>
      <c r="AA362" s="2"/>
      <c r="AB362" s="2"/>
      <c r="AC362" s="2"/>
      <c r="AD362" s="2"/>
      <c r="AE362" s="2"/>
      <c r="AF362" s="2"/>
      <c r="AG362" s="2"/>
      <c r="AH362" s="2"/>
      <c r="AI362" s="2"/>
      <c r="AJ362" s="2"/>
      <c r="AK362" s="2"/>
      <c r="AL362" s="2"/>
      <c r="AM362" s="2"/>
      <c r="AN362" s="2"/>
      <c r="AO362" s="2"/>
      <c r="AP362" s="2"/>
      <c r="AQ362" s="2"/>
      <c r="AR362" s="2"/>
      <c r="AS362" s="2"/>
      <c r="AT362" s="2"/>
      <c r="AU362" s="2"/>
      <c r="AV362" s="2"/>
      <c r="AW362" s="2"/>
      <c r="AX362" s="2"/>
      <c r="AY362" s="2"/>
      <c r="AZ362" s="2"/>
      <c r="BA362" s="2"/>
      <c r="BB362" s="2"/>
      <c r="BC362" s="2"/>
      <c r="BD362" s="2"/>
      <c r="BE362" s="2"/>
      <c r="BF362" s="2"/>
      <c r="BG362" s="2"/>
      <c r="BH362" s="2"/>
      <c r="BI362" s="2"/>
      <c r="BJ362" s="2"/>
      <c r="BK362" s="2"/>
      <c r="BL362" s="2"/>
      <c r="BM362" s="2"/>
      <c r="BN362" s="2"/>
      <c r="BO362" s="2"/>
      <c r="BP362" s="2"/>
      <c r="BQ362" s="2"/>
      <c r="BR362" s="2"/>
      <c r="BS362" s="2"/>
      <c r="BT362" s="2"/>
      <c r="BU362" s="2"/>
      <c r="BV362" s="2"/>
    </row>
    <row r="363" spans="1:74" ht="19.5" customHeight="1" thickBot="1">
      <c r="A363" s="250"/>
      <c r="B363" s="2"/>
      <c r="C363" s="764" t="s">
        <v>1608</v>
      </c>
      <c r="D363" s="799" t="s">
        <v>517</v>
      </c>
      <c r="E363" s="800" t="s">
        <v>1430</v>
      </c>
      <c r="F363" s="749"/>
      <c r="G363" s="505">
        <v>40</v>
      </c>
      <c r="H363" s="743"/>
      <c r="I363" s="253" t="s">
        <v>1609</v>
      </c>
      <c r="J363" s="257">
        <f t="shared" si="113"/>
        <v>0</v>
      </c>
      <c r="K363" s="238"/>
      <c r="L363" s="373">
        <f t="shared" si="114"/>
        <v>2310</v>
      </c>
      <c r="M363" s="108">
        <v>7700</v>
      </c>
      <c r="N363" s="109">
        <f t="shared" si="115"/>
        <v>0</v>
      </c>
      <c r="O363" s="630"/>
      <c r="P363" s="638"/>
      <c r="X363" s="2"/>
      <c r="Y363" s="2"/>
      <c r="Z363" s="2"/>
      <c r="AA363" s="2"/>
      <c r="AB363" s="2"/>
      <c r="AC363" s="2"/>
      <c r="AD363" s="2"/>
      <c r="AE363" s="2"/>
      <c r="AF363" s="2"/>
      <c r="AG363" s="2"/>
      <c r="AH363" s="2"/>
      <c r="AI363" s="2"/>
      <c r="AJ363" s="2"/>
      <c r="AK363" s="2"/>
      <c r="AL363" s="2"/>
      <c r="AM363" s="2"/>
      <c r="AN363" s="2"/>
      <c r="AO363" s="2"/>
      <c r="AP363" s="2"/>
      <c r="AQ363" s="2"/>
      <c r="AR363" s="2"/>
      <c r="AS363" s="2"/>
      <c r="AT363" s="2"/>
      <c r="AU363" s="2"/>
      <c r="AV363" s="2"/>
      <c r="AW363" s="2"/>
      <c r="AX363" s="2"/>
      <c r="AY363" s="2"/>
      <c r="AZ363" s="2"/>
      <c r="BA363" s="2"/>
      <c r="BB363" s="2"/>
      <c r="BC363" s="2"/>
      <c r="BD363" s="2"/>
      <c r="BE363" s="2"/>
      <c r="BF363" s="2"/>
      <c r="BG363" s="2"/>
      <c r="BH363" s="2"/>
      <c r="BI363" s="2"/>
      <c r="BJ363" s="2"/>
      <c r="BK363" s="2"/>
      <c r="BL363" s="2"/>
      <c r="BM363" s="2"/>
      <c r="BN363" s="2"/>
      <c r="BO363" s="2"/>
      <c r="BP363" s="2"/>
      <c r="BQ363" s="2"/>
      <c r="BR363" s="2"/>
      <c r="BS363" s="2"/>
      <c r="BT363" s="2"/>
      <c r="BU363" s="2"/>
      <c r="BV363" s="2"/>
    </row>
    <row r="364" spans="1:74" ht="19.5" customHeight="1" thickBot="1">
      <c r="A364" s="250"/>
      <c r="B364" s="2"/>
      <c r="C364" s="764"/>
      <c r="D364" s="799"/>
      <c r="E364" s="800"/>
      <c r="F364" s="749"/>
      <c r="G364" s="505">
        <v>42</v>
      </c>
      <c r="H364" s="743"/>
      <c r="I364" s="253" t="s">
        <v>1610</v>
      </c>
      <c r="J364" s="257">
        <f t="shared" si="113"/>
        <v>0</v>
      </c>
      <c r="K364" s="238"/>
      <c r="L364" s="373">
        <f t="shared" si="114"/>
        <v>2310</v>
      </c>
      <c r="M364" s="108">
        <v>7700</v>
      </c>
      <c r="N364" s="109">
        <f t="shared" si="115"/>
        <v>0</v>
      </c>
      <c r="O364" s="630"/>
      <c r="P364" s="638"/>
      <c r="X364" s="2"/>
      <c r="Y364" s="2"/>
      <c r="Z364" s="2"/>
      <c r="AA364" s="2"/>
      <c r="AB364" s="2"/>
      <c r="AC364" s="2"/>
      <c r="AD364" s="2"/>
      <c r="AE364" s="2"/>
      <c r="AF364" s="2"/>
      <c r="AG364" s="2"/>
      <c r="AH364" s="2"/>
      <c r="AI364" s="2"/>
      <c r="AJ364" s="2"/>
      <c r="AK364" s="2"/>
      <c r="AL364" s="2"/>
      <c r="AM364" s="2"/>
      <c r="AN364" s="2"/>
      <c r="AO364" s="2"/>
      <c r="AP364" s="2"/>
      <c r="AQ364" s="2"/>
      <c r="AR364" s="2"/>
      <c r="AS364" s="2"/>
      <c r="AT364" s="2"/>
      <c r="AU364" s="2"/>
      <c r="AV364" s="2"/>
      <c r="AW364" s="2"/>
      <c r="AX364" s="2"/>
      <c r="AY364" s="2"/>
      <c r="AZ364" s="2"/>
      <c r="BA364" s="2"/>
      <c r="BB364" s="2"/>
      <c r="BC364" s="2"/>
      <c r="BD364" s="2"/>
      <c r="BE364" s="2"/>
      <c r="BF364" s="2"/>
      <c r="BG364" s="2"/>
      <c r="BH364" s="2"/>
      <c r="BI364" s="2"/>
      <c r="BJ364" s="2"/>
      <c r="BK364" s="2"/>
      <c r="BL364" s="2"/>
      <c r="BM364" s="2"/>
      <c r="BN364" s="2"/>
      <c r="BO364" s="2"/>
      <c r="BP364" s="2"/>
      <c r="BQ364" s="2"/>
      <c r="BR364" s="2"/>
      <c r="BS364" s="2"/>
      <c r="BT364" s="2"/>
      <c r="BU364" s="2"/>
      <c r="BV364" s="2"/>
    </row>
    <row r="365" spans="1:74" ht="19.5" customHeight="1" thickBot="1">
      <c r="A365" s="250"/>
      <c r="B365" s="2"/>
      <c r="C365" s="764" t="s">
        <v>1611</v>
      </c>
      <c r="D365" s="799" t="s">
        <v>0</v>
      </c>
      <c r="E365" s="800" t="s">
        <v>1612</v>
      </c>
      <c r="F365" s="749"/>
      <c r="G365" s="505">
        <v>40</v>
      </c>
      <c r="H365" s="743"/>
      <c r="I365" s="253" t="s">
        <v>1613</v>
      </c>
      <c r="J365" s="257">
        <f t="shared" si="113"/>
        <v>0</v>
      </c>
      <c r="K365" s="238"/>
      <c r="L365" s="373">
        <f t="shared" si="114"/>
        <v>2310</v>
      </c>
      <c r="M365" s="108">
        <v>7700</v>
      </c>
      <c r="N365" s="109">
        <f t="shared" si="115"/>
        <v>0</v>
      </c>
      <c r="O365" s="630"/>
      <c r="P365" s="638"/>
      <c r="X365" s="2"/>
      <c r="Y365" s="2"/>
      <c r="Z365" s="2"/>
      <c r="AA365" s="2"/>
      <c r="AB365" s="2"/>
      <c r="AC365" s="2"/>
      <c r="AD365" s="2"/>
      <c r="AE365" s="2"/>
      <c r="AF365" s="2"/>
      <c r="AG365" s="2"/>
      <c r="AH365" s="2"/>
      <c r="AI365" s="2"/>
      <c r="AJ365" s="2"/>
      <c r="AK365" s="2"/>
      <c r="AL365" s="2"/>
      <c r="AM365" s="2"/>
      <c r="AN365" s="2"/>
      <c r="AO365" s="2"/>
      <c r="AP365" s="2"/>
      <c r="AQ365" s="2"/>
      <c r="AR365" s="2"/>
      <c r="AS365" s="2"/>
      <c r="AT365" s="2"/>
      <c r="AU365" s="2"/>
      <c r="AV365" s="2"/>
      <c r="AW365" s="2"/>
      <c r="AX365" s="2"/>
      <c r="AY365" s="2"/>
      <c r="AZ365" s="2"/>
      <c r="BA365" s="2"/>
      <c r="BB365" s="2"/>
      <c r="BC365" s="2"/>
      <c r="BD365" s="2"/>
      <c r="BE365" s="2"/>
      <c r="BF365" s="2"/>
      <c r="BG365" s="2"/>
      <c r="BH365" s="2"/>
      <c r="BI365" s="2"/>
      <c r="BJ365" s="2"/>
      <c r="BK365" s="2"/>
      <c r="BL365" s="2"/>
      <c r="BM365" s="2"/>
      <c r="BN365" s="2"/>
      <c r="BO365" s="2"/>
      <c r="BP365" s="2"/>
      <c r="BQ365" s="2"/>
      <c r="BR365" s="2"/>
      <c r="BS365" s="2"/>
      <c r="BT365" s="2"/>
      <c r="BU365" s="2"/>
      <c r="BV365" s="2"/>
    </row>
    <row r="366" spans="1:74" ht="19.5" customHeight="1" thickBot="1">
      <c r="A366" s="250"/>
      <c r="B366" s="2"/>
      <c r="C366" s="764"/>
      <c r="D366" s="799"/>
      <c r="E366" s="800"/>
      <c r="F366" s="749"/>
      <c r="G366" s="505">
        <v>42</v>
      </c>
      <c r="H366" s="743">
        <v>2</v>
      </c>
      <c r="I366" s="253" t="s">
        <v>1614</v>
      </c>
      <c r="J366" s="257">
        <f t="shared" si="113"/>
        <v>0</v>
      </c>
      <c r="K366" s="238"/>
      <c r="L366" s="373">
        <f t="shared" si="114"/>
        <v>2310</v>
      </c>
      <c r="M366" s="108">
        <v>7700</v>
      </c>
      <c r="N366" s="109">
        <f t="shared" si="115"/>
        <v>0</v>
      </c>
      <c r="O366" s="630"/>
      <c r="P366" s="638"/>
      <c r="X366" s="2"/>
      <c r="Y366" s="2"/>
      <c r="Z366" s="2"/>
      <c r="AA366" s="2"/>
      <c r="AB366" s="2"/>
      <c r="AC366" s="2"/>
      <c r="AD366" s="2"/>
      <c r="AE366" s="2"/>
      <c r="AF366" s="2"/>
      <c r="AG366" s="2"/>
      <c r="AH366" s="2"/>
      <c r="AI366" s="2"/>
      <c r="AJ366" s="2"/>
      <c r="AK366" s="2"/>
      <c r="AL366" s="2"/>
      <c r="AM366" s="2"/>
      <c r="AN366" s="2"/>
      <c r="AO366" s="2"/>
      <c r="AP366" s="2"/>
      <c r="AQ366" s="2"/>
      <c r="AR366" s="2"/>
      <c r="AS366" s="2"/>
      <c r="AT366" s="2"/>
      <c r="AU366" s="2"/>
      <c r="AV366" s="2"/>
      <c r="AW366" s="2"/>
      <c r="AX366" s="2"/>
      <c r="AY366" s="2"/>
      <c r="AZ366" s="2"/>
      <c r="BA366" s="2"/>
      <c r="BB366" s="2"/>
      <c r="BC366" s="2"/>
      <c r="BD366" s="2"/>
      <c r="BE366" s="2"/>
      <c r="BF366" s="2"/>
      <c r="BG366" s="2"/>
      <c r="BH366" s="2"/>
      <c r="BI366" s="2"/>
      <c r="BJ366" s="2"/>
      <c r="BK366" s="2"/>
      <c r="BL366" s="2"/>
      <c r="BM366" s="2"/>
      <c r="BN366" s="2"/>
      <c r="BO366" s="2"/>
      <c r="BP366" s="2"/>
      <c r="BQ366" s="2"/>
      <c r="BR366" s="2"/>
      <c r="BS366" s="2"/>
      <c r="BT366" s="2"/>
      <c r="BU366" s="2"/>
      <c r="BV366" s="2"/>
    </row>
    <row r="367" spans="1:74" ht="19.5" customHeight="1" thickBot="1">
      <c r="A367" s="250"/>
      <c r="B367" s="2"/>
      <c r="C367" s="764"/>
      <c r="D367" s="799"/>
      <c r="E367" s="800"/>
      <c r="F367" s="750"/>
      <c r="G367" s="505">
        <v>44</v>
      </c>
      <c r="H367" s="743"/>
      <c r="I367" s="253" t="s">
        <v>1615</v>
      </c>
      <c r="J367" s="257">
        <f t="shared" si="113"/>
        <v>0</v>
      </c>
      <c r="K367" s="238"/>
      <c r="L367" s="373">
        <f t="shared" si="114"/>
        <v>2310</v>
      </c>
      <c r="M367" s="108">
        <v>7700</v>
      </c>
      <c r="N367" s="109">
        <f t="shared" si="115"/>
        <v>0</v>
      </c>
      <c r="O367" s="5"/>
      <c r="P367" s="638"/>
      <c r="X367" s="2"/>
      <c r="Y367" s="2"/>
      <c r="Z367" s="2"/>
      <c r="AA367" s="2"/>
      <c r="AB367" s="2"/>
      <c r="AC367" s="2"/>
      <c r="AD367" s="2"/>
      <c r="AE367" s="2"/>
      <c r="AF367" s="2"/>
      <c r="AG367" s="2"/>
      <c r="AH367" s="2"/>
      <c r="AI367" s="2"/>
      <c r="AJ367" s="2"/>
      <c r="AK367" s="2"/>
      <c r="AL367" s="2"/>
      <c r="AM367" s="2"/>
      <c r="AN367" s="2"/>
      <c r="AO367" s="2"/>
      <c r="AP367" s="2"/>
      <c r="AQ367" s="2"/>
      <c r="AR367" s="2"/>
      <c r="AS367" s="2"/>
      <c r="AT367" s="2"/>
      <c r="AU367" s="2"/>
      <c r="AV367" s="2"/>
      <c r="AW367" s="2"/>
      <c r="AX367" s="2"/>
      <c r="AY367" s="2"/>
      <c r="AZ367" s="2"/>
      <c r="BA367" s="2"/>
      <c r="BB367" s="2"/>
      <c r="BC367" s="2"/>
      <c r="BD367" s="2"/>
      <c r="BE367" s="2"/>
      <c r="BF367" s="2"/>
      <c r="BG367" s="2"/>
      <c r="BH367" s="2"/>
      <c r="BI367" s="2"/>
      <c r="BJ367" s="2"/>
      <c r="BK367" s="2"/>
      <c r="BL367" s="2"/>
      <c r="BM367" s="2"/>
      <c r="BN367" s="2"/>
      <c r="BO367" s="2"/>
      <c r="BP367" s="2"/>
      <c r="BQ367" s="2"/>
      <c r="BR367" s="2"/>
      <c r="BS367" s="2"/>
      <c r="BT367" s="2"/>
      <c r="BU367" s="2"/>
      <c r="BV367" s="2"/>
    </row>
    <row r="368" spans="1:74" ht="30" customHeight="1" thickBot="1">
      <c r="A368" s="447" t="s">
        <v>1673</v>
      </c>
      <c r="B368" s="574"/>
      <c r="C368" s="574"/>
      <c r="D368" s="574"/>
      <c r="E368" s="574"/>
      <c r="F368" s="574"/>
      <c r="G368" s="30"/>
      <c r="H368" s="743"/>
      <c r="I368" s="30"/>
      <c r="J368" s="30"/>
      <c r="K368" s="279" t="s">
        <v>186</v>
      </c>
      <c r="L368" s="673" t="s">
        <v>6</v>
      </c>
      <c r="M368" s="280" t="s">
        <v>5</v>
      </c>
      <c r="N368" s="281" t="s">
        <v>411</v>
      </c>
      <c r="O368" s="286"/>
      <c r="P368" s="638"/>
      <c r="X368" s="2"/>
      <c r="Y368" s="2"/>
      <c r="Z368" s="2"/>
      <c r="AA368" s="2"/>
      <c r="AB368" s="2"/>
      <c r="AC368" s="2"/>
      <c r="AD368" s="2"/>
      <c r="AE368" s="2"/>
      <c r="AF368" s="2"/>
      <c r="AG368" s="2"/>
      <c r="AH368" s="2"/>
      <c r="AI368" s="2"/>
      <c r="AJ368" s="2"/>
      <c r="AK368" s="2"/>
      <c r="AL368" s="2"/>
      <c r="AM368" s="2"/>
      <c r="AN368" s="2"/>
      <c r="AO368" s="2"/>
      <c r="AP368" s="2"/>
      <c r="AQ368" s="2"/>
      <c r="AR368" s="2"/>
      <c r="AS368" s="2"/>
      <c r="AT368" s="2"/>
      <c r="AU368" s="2"/>
      <c r="AV368" s="2"/>
      <c r="AW368" s="2"/>
      <c r="AX368" s="2"/>
      <c r="AY368" s="2"/>
      <c r="AZ368" s="2"/>
      <c r="BA368" s="2"/>
      <c r="BB368" s="2"/>
      <c r="BC368" s="2"/>
      <c r="BD368" s="2"/>
      <c r="BE368" s="2"/>
      <c r="BF368" s="2"/>
      <c r="BG368" s="2"/>
      <c r="BH368" s="2"/>
      <c r="BI368" s="2"/>
      <c r="BJ368" s="2"/>
      <c r="BK368" s="2"/>
      <c r="BL368" s="2"/>
      <c r="BM368" s="2"/>
      <c r="BN368" s="2"/>
      <c r="BO368" s="2"/>
      <c r="BP368" s="2"/>
      <c r="BQ368" s="2"/>
      <c r="BR368" s="2"/>
      <c r="BS368" s="2"/>
      <c r="BT368" s="2"/>
      <c r="BU368" s="2"/>
      <c r="BV368" s="2"/>
    </row>
    <row r="369" spans="1:74" ht="15" customHeight="1" thickBot="1">
      <c r="A369" s="250"/>
      <c r="B369" s="2"/>
      <c r="C369" s="764" t="s">
        <v>1616</v>
      </c>
      <c r="D369" s="799" t="s">
        <v>849</v>
      </c>
      <c r="E369" s="807"/>
      <c r="F369" s="790" t="s">
        <v>1617</v>
      </c>
      <c r="G369" s="579">
        <v>40</v>
      </c>
      <c r="H369" s="743">
        <v>1</v>
      </c>
      <c r="I369" s="253" t="s">
        <v>1618</v>
      </c>
      <c r="J369" s="257">
        <f t="shared" ref="J369:J370" si="116">SUM(0,K369)</f>
        <v>0</v>
      </c>
      <c r="K369" s="238"/>
      <c r="L369" s="373">
        <f t="shared" ref="L369:L370" si="117">M369-M369*70%</f>
        <v>1500</v>
      </c>
      <c r="M369" s="108">
        <v>5000</v>
      </c>
      <c r="N369" s="109">
        <f t="shared" ref="N369:N370" si="118">PRODUCT(J369,L369)</f>
        <v>0</v>
      </c>
      <c r="O369" s="745"/>
      <c r="P369" s="638"/>
      <c r="X369" s="2"/>
      <c r="Y369" s="2"/>
      <c r="Z369" s="2"/>
      <c r="AA369" s="2"/>
      <c r="AB369" s="2"/>
      <c r="AC369" s="2"/>
      <c r="AD369" s="2"/>
      <c r="AE369" s="2"/>
      <c r="AF369" s="2"/>
      <c r="AG369" s="2"/>
      <c r="AH369" s="2"/>
      <c r="AI369" s="2"/>
      <c r="AJ369" s="2"/>
      <c r="AK369" s="2"/>
      <c r="AL369" s="2"/>
      <c r="AM369" s="2"/>
      <c r="AN369" s="2"/>
      <c r="AO369" s="2"/>
      <c r="AP369" s="2"/>
      <c r="AQ369" s="2"/>
      <c r="AR369" s="2"/>
      <c r="AS369" s="2"/>
      <c r="AT369" s="2"/>
      <c r="AU369" s="2"/>
      <c r="AV369" s="2"/>
      <c r="AW369" s="2"/>
      <c r="AX369" s="2"/>
      <c r="AY369" s="2"/>
      <c r="AZ369" s="2"/>
      <c r="BA369" s="2"/>
      <c r="BB369" s="2"/>
      <c r="BC369" s="2"/>
      <c r="BD369" s="2"/>
      <c r="BE369" s="2"/>
      <c r="BF369" s="2"/>
      <c r="BG369" s="2"/>
      <c r="BH369" s="2"/>
      <c r="BI369" s="2"/>
      <c r="BJ369" s="2"/>
      <c r="BK369" s="2"/>
      <c r="BL369" s="2"/>
      <c r="BM369" s="2"/>
      <c r="BN369" s="2"/>
      <c r="BO369" s="2"/>
      <c r="BP369" s="2"/>
      <c r="BQ369" s="2"/>
      <c r="BR369" s="2"/>
      <c r="BS369" s="2"/>
      <c r="BT369" s="2"/>
      <c r="BU369" s="2"/>
      <c r="BV369" s="2"/>
    </row>
    <row r="370" spans="1:74" ht="15" customHeight="1" thickBot="1">
      <c r="A370" s="250"/>
      <c r="B370" s="2"/>
      <c r="C370" s="764"/>
      <c r="D370" s="799"/>
      <c r="E370" s="808"/>
      <c r="F370" s="749"/>
      <c r="G370" s="579">
        <v>42</v>
      </c>
      <c r="H370" s="743"/>
      <c r="I370" s="253" t="s">
        <v>1619</v>
      </c>
      <c r="J370" s="257">
        <f t="shared" si="116"/>
        <v>0</v>
      </c>
      <c r="K370" s="238"/>
      <c r="L370" s="373">
        <f t="shared" si="117"/>
        <v>1500</v>
      </c>
      <c r="M370" s="108">
        <v>5000</v>
      </c>
      <c r="N370" s="109">
        <f t="shared" si="118"/>
        <v>0</v>
      </c>
      <c r="O370" s="745"/>
      <c r="P370" s="638"/>
      <c r="X370" s="2"/>
      <c r="Y370" s="2"/>
      <c r="Z370" s="2"/>
      <c r="AA370" s="2"/>
      <c r="AB370" s="2"/>
      <c r="AC370" s="2"/>
      <c r="AD370" s="2"/>
      <c r="AE370" s="2"/>
      <c r="AF370" s="2"/>
      <c r="AG370" s="2"/>
      <c r="AH370" s="2"/>
      <c r="AI370" s="2"/>
      <c r="AJ370" s="2"/>
      <c r="AK370" s="2"/>
      <c r="AL370" s="2"/>
      <c r="AM370" s="2"/>
      <c r="AN370" s="2"/>
      <c r="AO370" s="2"/>
      <c r="AP370" s="2"/>
      <c r="AQ370" s="2"/>
      <c r="AR370" s="2"/>
      <c r="AS370" s="2"/>
      <c r="AT370" s="2"/>
      <c r="AU370" s="2"/>
      <c r="AV370" s="2"/>
      <c r="AW370" s="2"/>
      <c r="AX370" s="2"/>
      <c r="AY370" s="2"/>
      <c r="AZ370" s="2"/>
      <c r="BA370" s="2"/>
      <c r="BB370" s="2"/>
      <c r="BC370" s="2"/>
      <c r="BD370" s="2"/>
      <c r="BE370" s="2"/>
      <c r="BF370" s="2"/>
      <c r="BG370" s="2"/>
      <c r="BH370" s="2"/>
      <c r="BI370" s="2"/>
      <c r="BJ370" s="2"/>
      <c r="BK370" s="2"/>
      <c r="BL370" s="2"/>
      <c r="BM370" s="2"/>
      <c r="BN370" s="2"/>
      <c r="BO370" s="2"/>
      <c r="BP370" s="2"/>
      <c r="BQ370" s="2"/>
      <c r="BR370" s="2"/>
      <c r="BS370" s="2"/>
      <c r="BT370" s="2"/>
      <c r="BU370" s="2"/>
      <c r="BV370" s="2"/>
    </row>
    <row r="371" spans="1:74" ht="15" customHeight="1" thickBot="1">
      <c r="A371" s="250"/>
      <c r="B371" s="2"/>
      <c r="C371" s="764"/>
      <c r="D371" s="799"/>
      <c r="E371" s="808"/>
      <c r="F371" s="749"/>
      <c r="G371" s="579">
        <v>44</v>
      </c>
      <c r="H371" s="743"/>
      <c r="I371" s="253" t="s">
        <v>1620</v>
      </c>
      <c r="J371" s="257">
        <f t="shared" ref="J371:J376" si="119">SUM(0,K371)</f>
        <v>0</v>
      </c>
      <c r="K371" s="238"/>
      <c r="L371" s="373">
        <f t="shared" ref="L371:L376" si="120">M371-M371*70%</f>
        <v>1500</v>
      </c>
      <c r="M371" s="108">
        <v>5000</v>
      </c>
      <c r="N371" s="109">
        <f t="shared" ref="N371:N376" si="121">PRODUCT(J371,L371)</f>
        <v>0</v>
      </c>
      <c r="O371" s="745"/>
      <c r="P371" s="638"/>
      <c r="X371" s="2"/>
      <c r="Y371" s="2"/>
      <c r="Z371" s="2"/>
      <c r="AA371" s="2"/>
      <c r="AB371" s="2"/>
      <c r="AC371" s="2"/>
      <c r="AD371" s="2"/>
      <c r="AE371" s="2"/>
      <c r="AF371" s="2"/>
      <c r="AG371" s="2"/>
      <c r="AH371" s="2"/>
      <c r="AI371" s="2"/>
      <c r="AJ371" s="2"/>
      <c r="AK371" s="2"/>
      <c r="AL371" s="2"/>
      <c r="AM371" s="2"/>
      <c r="AN371" s="2"/>
      <c r="AO371" s="2"/>
      <c r="AP371" s="2"/>
      <c r="AQ371" s="2"/>
      <c r="AR371" s="2"/>
      <c r="AS371" s="2"/>
      <c r="AT371" s="2"/>
      <c r="AU371" s="2"/>
      <c r="AV371" s="2"/>
      <c r="AW371" s="2"/>
      <c r="AX371" s="2"/>
      <c r="AY371" s="2"/>
      <c r="AZ371" s="2"/>
      <c r="BA371" s="2"/>
      <c r="BB371" s="2"/>
      <c r="BC371" s="2"/>
      <c r="BD371" s="2"/>
      <c r="BE371" s="2"/>
      <c r="BF371" s="2"/>
      <c r="BG371" s="2"/>
      <c r="BH371" s="2"/>
      <c r="BI371" s="2"/>
      <c r="BJ371" s="2"/>
      <c r="BK371" s="2"/>
      <c r="BL371" s="2"/>
      <c r="BM371" s="2"/>
      <c r="BN371" s="2"/>
      <c r="BO371" s="2"/>
      <c r="BP371" s="2"/>
      <c r="BQ371" s="2"/>
      <c r="BR371" s="2"/>
      <c r="BS371" s="2"/>
      <c r="BT371" s="2"/>
      <c r="BU371" s="2"/>
      <c r="BV371" s="2"/>
    </row>
    <row r="372" spans="1:74" ht="15" customHeight="1" thickBot="1">
      <c r="A372" s="250"/>
      <c r="B372" s="2"/>
      <c r="C372" s="764"/>
      <c r="D372" s="799"/>
      <c r="E372" s="808"/>
      <c r="F372" s="749"/>
      <c r="G372" s="579">
        <v>46</v>
      </c>
      <c r="H372" s="743">
        <v>1</v>
      </c>
      <c r="I372" s="253" t="s">
        <v>1621</v>
      </c>
      <c r="J372" s="257">
        <f t="shared" si="119"/>
        <v>0</v>
      </c>
      <c r="K372" s="238"/>
      <c r="L372" s="373">
        <f t="shared" si="120"/>
        <v>1500</v>
      </c>
      <c r="M372" s="108">
        <v>5000</v>
      </c>
      <c r="N372" s="109">
        <f t="shared" si="121"/>
        <v>0</v>
      </c>
      <c r="O372" s="580"/>
      <c r="P372" s="638"/>
      <c r="X372" s="2"/>
      <c r="Y372" s="2"/>
      <c r="Z372" s="2"/>
      <c r="AA372" s="2"/>
      <c r="AB372" s="2"/>
      <c r="AC372" s="2"/>
      <c r="AD372" s="2"/>
      <c r="AE372" s="2"/>
      <c r="AF372" s="2"/>
      <c r="AG372" s="2"/>
      <c r="AH372" s="2"/>
      <c r="AI372" s="2"/>
      <c r="AJ372" s="2"/>
      <c r="AK372" s="2"/>
      <c r="AL372" s="2"/>
      <c r="AM372" s="2"/>
      <c r="AN372" s="2"/>
      <c r="AO372" s="2"/>
      <c r="AP372" s="2"/>
      <c r="AQ372" s="2"/>
      <c r="AR372" s="2"/>
      <c r="AS372" s="2"/>
      <c r="AT372" s="2"/>
      <c r="AU372" s="2"/>
      <c r="AV372" s="2"/>
      <c r="AW372" s="2"/>
      <c r="AX372" s="2"/>
      <c r="AY372" s="2"/>
      <c r="AZ372" s="2"/>
      <c r="BA372" s="2"/>
      <c r="BB372" s="2"/>
      <c r="BC372" s="2"/>
      <c r="BD372" s="2"/>
      <c r="BE372" s="2"/>
      <c r="BF372" s="2"/>
      <c r="BG372" s="2"/>
      <c r="BH372" s="2"/>
      <c r="BI372" s="2"/>
      <c r="BJ372" s="2"/>
      <c r="BK372" s="2"/>
      <c r="BL372" s="2"/>
      <c r="BM372" s="2"/>
      <c r="BN372" s="2"/>
      <c r="BO372" s="2"/>
      <c r="BP372" s="2"/>
      <c r="BQ372" s="2"/>
      <c r="BR372" s="2"/>
      <c r="BS372" s="2"/>
      <c r="BT372" s="2"/>
      <c r="BU372" s="2"/>
      <c r="BV372" s="2"/>
    </row>
    <row r="373" spans="1:74" ht="15" customHeight="1" thickBot="1">
      <c r="A373" s="250"/>
      <c r="B373" s="2"/>
      <c r="C373" s="764"/>
      <c r="D373" s="799"/>
      <c r="E373" s="808"/>
      <c r="F373" s="749"/>
      <c r="G373" s="579">
        <v>48</v>
      </c>
      <c r="H373" s="743">
        <v>2</v>
      </c>
      <c r="I373" s="253" t="s">
        <v>1622</v>
      </c>
      <c r="J373" s="257">
        <f t="shared" si="119"/>
        <v>0</v>
      </c>
      <c r="K373" s="238"/>
      <c r="L373" s="373">
        <f t="shared" si="120"/>
        <v>1500</v>
      </c>
      <c r="M373" s="108">
        <v>5000</v>
      </c>
      <c r="N373" s="109">
        <f t="shared" si="121"/>
        <v>0</v>
      </c>
      <c r="O373" s="5"/>
      <c r="P373" s="638"/>
      <c r="X373" s="2"/>
      <c r="Y373" s="2"/>
      <c r="Z373" s="2"/>
      <c r="AA373" s="2"/>
      <c r="AB373" s="2"/>
      <c r="AC373" s="2"/>
      <c r="AD373" s="2"/>
      <c r="AE373" s="2"/>
      <c r="AF373" s="2"/>
      <c r="AG373" s="2"/>
      <c r="AH373" s="2"/>
      <c r="AI373" s="2"/>
      <c r="AJ373" s="2"/>
      <c r="AK373" s="2"/>
      <c r="AL373" s="2"/>
      <c r="AM373" s="2"/>
      <c r="AN373" s="2"/>
      <c r="AO373" s="2"/>
      <c r="AP373" s="2"/>
      <c r="AQ373" s="2"/>
      <c r="AR373" s="2"/>
      <c r="AS373" s="2"/>
      <c r="AT373" s="2"/>
      <c r="AU373" s="2"/>
      <c r="AV373" s="2"/>
      <c r="AW373" s="2"/>
      <c r="AX373" s="2"/>
      <c r="AY373" s="2"/>
      <c r="AZ373" s="2"/>
      <c r="BA373" s="2"/>
      <c r="BB373" s="2"/>
      <c r="BC373" s="2"/>
      <c r="BD373" s="2"/>
      <c r="BE373" s="2"/>
      <c r="BF373" s="2"/>
      <c r="BG373" s="2"/>
      <c r="BH373" s="2"/>
      <c r="BI373" s="2"/>
      <c r="BJ373" s="2"/>
      <c r="BK373" s="2"/>
      <c r="BL373" s="2"/>
      <c r="BM373" s="2"/>
      <c r="BN373" s="2"/>
      <c r="BO373" s="2"/>
      <c r="BP373" s="2"/>
      <c r="BQ373" s="2"/>
      <c r="BR373" s="2"/>
      <c r="BS373" s="2"/>
      <c r="BT373" s="2"/>
      <c r="BU373" s="2"/>
      <c r="BV373" s="2"/>
    </row>
    <row r="374" spans="1:74" ht="15" customHeight="1" thickBot="1">
      <c r="A374" s="250"/>
      <c r="B374" s="2"/>
      <c r="C374" s="764" t="s">
        <v>1623</v>
      </c>
      <c r="D374" s="799" t="s">
        <v>1624</v>
      </c>
      <c r="E374" s="808"/>
      <c r="F374" s="749"/>
      <c r="G374" s="252">
        <v>42</v>
      </c>
      <c r="H374" s="743">
        <v>1</v>
      </c>
      <c r="I374" s="253" t="s">
        <v>1625</v>
      </c>
      <c r="J374" s="257">
        <f t="shared" si="119"/>
        <v>0</v>
      </c>
      <c r="K374" s="238"/>
      <c r="L374" s="373">
        <f t="shared" si="120"/>
        <v>1500</v>
      </c>
      <c r="M374" s="108">
        <v>5000</v>
      </c>
      <c r="N374" s="109">
        <f t="shared" si="121"/>
        <v>0</v>
      </c>
      <c r="O374" s="630"/>
      <c r="P374" s="638"/>
      <c r="X374" s="2"/>
      <c r="Y374" s="2"/>
      <c r="Z374" s="2"/>
      <c r="AA374" s="2"/>
      <c r="AB374" s="2"/>
      <c r="AC374" s="2"/>
      <c r="AD374" s="2"/>
      <c r="AE374" s="2"/>
      <c r="AF374" s="2"/>
      <c r="AG374" s="2"/>
      <c r="AH374" s="2"/>
      <c r="AI374" s="2"/>
      <c r="AJ374" s="2"/>
      <c r="AK374" s="2"/>
      <c r="AL374" s="2"/>
      <c r="AM374" s="2"/>
      <c r="AN374" s="2"/>
      <c r="AO374" s="2"/>
      <c r="AP374" s="2"/>
      <c r="AQ374" s="2"/>
      <c r="AR374" s="2"/>
      <c r="AS374" s="2"/>
      <c r="AT374" s="2"/>
      <c r="AU374" s="2"/>
      <c r="AV374" s="2"/>
      <c r="AW374" s="2"/>
      <c r="AX374" s="2"/>
      <c r="AY374" s="2"/>
      <c r="AZ374" s="2"/>
      <c r="BA374" s="2"/>
      <c r="BB374" s="2"/>
      <c r="BC374" s="2"/>
      <c r="BD374" s="2"/>
      <c r="BE374" s="2"/>
      <c r="BF374" s="2"/>
      <c r="BG374" s="2"/>
      <c r="BH374" s="2"/>
      <c r="BI374" s="2"/>
      <c r="BJ374" s="2"/>
      <c r="BK374" s="2"/>
      <c r="BL374" s="2"/>
      <c r="BM374" s="2"/>
      <c r="BN374" s="2"/>
      <c r="BO374" s="2"/>
      <c r="BP374" s="2"/>
      <c r="BQ374" s="2"/>
      <c r="BR374" s="2"/>
      <c r="BS374" s="2"/>
      <c r="BT374" s="2"/>
      <c r="BU374" s="2"/>
      <c r="BV374" s="2"/>
    </row>
    <row r="375" spans="1:74" ht="15" customHeight="1" thickBot="1">
      <c r="A375" s="250"/>
      <c r="B375" s="2"/>
      <c r="C375" s="764"/>
      <c r="D375" s="799"/>
      <c r="E375" s="808"/>
      <c r="F375" s="749"/>
      <c r="G375" s="252">
        <v>44</v>
      </c>
      <c r="H375" s="743"/>
      <c r="I375" s="253" t="s">
        <v>1626</v>
      </c>
      <c r="J375" s="257">
        <f t="shared" si="119"/>
        <v>0</v>
      </c>
      <c r="K375" s="238"/>
      <c r="L375" s="373">
        <f t="shared" si="120"/>
        <v>1500</v>
      </c>
      <c r="M375" s="108">
        <v>5000</v>
      </c>
      <c r="N375" s="109">
        <f t="shared" si="121"/>
        <v>0</v>
      </c>
      <c r="O375" s="5"/>
      <c r="P375" s="638"/>
      <c r="X375" s="2"/>
      <c r="Y375" s="2"/>
      <c r="Z375" s="2"/>
      <c r="AA375" s="2"/>
      <c r="AB375" s="2"/>
      <c r="AC375" s="2"/>
      <c r="AD375" s="2"/>
      <c r="AE375" s="2"/>
      <c r="AF375" s="2"/>
      <c r="AG375" s="2"/>
      <c r="AH375" s="2"/>
      <c r="AI375" s="2"/>
      <c r="AJ375" s="2"/>
      <c r="AK375" s="2"/>
      <c r="AL375" s="2"/>
      <c r="AM375" s="2"/>
      <c r="AN375" s="2"/>
      <c r="AO375" s="2"/>
      <c r="AP375" s="2"/>
      <c r="AQ375" s="2"/>
      <c r="AR375" s="2"/>
      <c r="AS375" s="2"/>
      <c r="AT375" s="2"/>
      <c r="AU375" s="2"/>
      <c r="AV375" s="2"/>
      <c r="AW375" s="2"/>
      <c r="AX375" s="2"/>
      <c r="AY375" s="2"/>
      <c r="AZ375" s="2"/>
      <c r="BA375" s="2"/>
      <c r="BB375" s="2"/>
      <c r="BC375" s="2"/>
      <c r="BD375" s="2"/>
      <c r="BE375" s="2"/>
      <c r="BF375" s="2"/>
      <c r="BG375" s="2"/>
      <c r="BH375" s="2"/>
      <c r="BI375" s="2"/>
      <c r="BJ375" s="2"/>
      <c r="BK375" s="2"/>
      <c r="BL375" s="2"/>
      <c r="BM375" s="2"/>
      <c r="BN375" s="2"/>
      <c r="BO375" s="2"/>
      <c r="BP375" s="2"/>
      <c r="BQ375" s="2"/>
      <c r="BR375" s="2"/>
      <c r="BS375" s="2"/>
      <c r="BT375" s="2"/>
      <c r="BU375" s="2"/>
      <c r="BV375" s="2"/>
    </row>
    <row r="376" spans="1:74" ht="15" customHeight="1" thickBot="1">
      <c r="A376" s="250"/>
      <c r="B376" s="2"/>
      <c r="C376" s="764"/>
      <c r="D376" s="799"/>
      <c r="E376" s="809"/>
      <c r="F376" s="749"/>
      <c r="G376" s="252">
        <v>46</v>
      </c>
      <c r="H376" s="743">
        <v>1</v>
      </c>
      <c r="I376" s="253" t="s">
        <v>1627</v>
      </c>
      <c r="J376" s="257">
        <f t="shared" si="119"/>
        <v>0</v>
      </c>
      <c r="K376" s="238"/>
      <c r="L376" s="373">
        <f t="shared" si="120"/>
        <v>1500</v>
      </c>
      <c r="M376" s="108">
        <v>5000</v>
      </c>
      <c r="N376" s="109">
        <f t="shared" si="121"/>
        <v>0</v>
      </c>
      <c r="O376" s="5"/>
      <c r="P376" s="638"/>
      <c r="X376" s="2"/>
      <c r="Y376" s="2"/>
      <c r="Z376" s="2"/>
      <c r="AA376" s="2"/>
      <c r="AB376" s="2"/>
      <c r="AC376" s="2"/>
      <c r="AD376" s="2"/>
      <c r="AE376" s="2"/>
      <c r="AF376" s="2"/>
      <c r="AG376" s="2"/>
      <c r="AH376" s="2"/>
      <c r="AI376" s="2"/>
      <c r="AJ376" s="2"/>
      <c r="AK376" s="2"/>
      <c r="AL376" s="2"/>
      <c r="AM376" s="2"/>
      <c r="AN376" s="2"/>
      <c r="AO376" s="2"/>
      <c r="AP376" s="2"/>
      <c r="AQ376" s="2"/>
      <c r="AR376" s="2"/>
      <c r="AS376" s="2"/>
      <c r="AT376" s="2"/>
      <c r="AU376" s="2"/>
      <c r="AV376" s="2"/>
      <c r="AW376" s="2"/>
      <c r="AX376" s="2"/>
      <c r="AY376" s="2"/>
      <c r="AZ376" s="2"/>
      <c r="BA376" s="2"/>
      <c r="BB376" s="2"/>
      <c r="BC376" s="2"/>
      <c r="BD376" s="2"/>
      <c r="BE376" s="2"/>
      <c r="BF376" s="2"/>
      <c r="BG376" s="2"/>
      <c r="BH376" s="2"/>
      <c r="BI376" s="2"/>
      <c r="BJ376" s="2"/>
      <c r="BK376" s="2"/>
      <c r="BL376" s="2"/>
      <c r="BM376" s="2"/>
      <c r="BN376" s="2"/>
      <c r="BO376" s="2"/>
      <c r="BP376" s="2"/>
      <c r="BQ376" s="2"/>
      <c r="BR376" s="2"/>
      <c r="BS376" s="2"/>
      <c r="BT376" s="2"/>
      <c r="BU376" s="2"/>
      <c r="BV376" s="2"/>
    </row>
    <row r="377" spans="1:74" ht="30" customHeight="1" thickBot="1">
      <c r="A377" s="447" t="s">
        <v>1628</v>
      </c>
      <c r="B377" s="574"/>
      <c r="C377" s="574"/>
      <c r="D377" s="574"/>
      <c r="E377" s="574"/>
      <c r="F377" s="574"/>
      <c r="G377" s="30"/>
      <c r="H377" s="743"/>
      <c r="I377" s="30"/>
      <c r="J377" s="30"/>
      <c r="K377" s="279" t="s">
        <v>186</v>
      </c>
      <c r="L377" s="673" t="s">
        <v>6</v>
      </c>
      <c r="M377" s="280" t="s">
        <v>5</v>
      </c>
      <c r="N377" s="281" t="s">
        <v>411</v>
      </c>
      <c r="O377" s="286"/>
      <c r="P377" s="638"/>
      <c r="X377" s="2"/>
      <c r="Y377" s="2"/>
      <c r="Z377" s="2"/>
      <c r="AA377" s="2"/>
      <c r="AB377" s="2"/>
      <c r="AC377" s="2"/>
      <c r="AD377" s="2"/>
      <c r="AE377" s="2"/>
      <c r="AF377" s="2"/>
      <c r="AG377" s="2"/>
      <c r="AH377" s="2"/>
      <c r="AI377" s="2"/>
      <c r="AJ377" s="2"/>
      <c r="AK377" s="2"/>
      <c r="AL377" s="2"/>
      <c r="AM377" s="2"/>
      <c r="AN377" s="2"/>
      <c r="AO377" s="2"/>
      <c r="AP377" s="2"/>
      <c r="AQ377" s="2"/>
      <c r="AR377" s="2"/>
      <c r="AS377" s="2"/>
      <c r="AT377" s="2"/>
      <c r="AU377" s="2"/>
      <c r="AV377" s="2"/>
      <c r="AW377" s="2"/>
      <c r="AX377" s="2"/>
      <c r="AY377" s="2"/>
      <c r="AZ377" s="2"/>
      <c r="BA377" s="2"/>
      <c r="BB377" s="2"/>
      <c r="BC377" s="2"/>
      <c r="BD377" s="2"/>
      <c r="BE377" s="2"/>
      <c r="BF377" s="2"/>
      <c r="BG377" s="2"/>
      <c r="BH377" s="2"/>
      <c r="BI377" s="2"/>
      <c r="BJ377" s="2"/>
      <c r="BK377" s="2"/>
      <c r="BL377" s="2"/>
      <c r="BM377" s="2"/>
      <c r="BN377" s="2"/>
      <c r="BO377" s="2"/>
      <c r="BP377" s="2"/>
      <c r="BQ377" s="2"/>
      <c r="BR377" s="2"/>
      <c r="BS377" s="2"/>
      <c r="BT377" s="2"/>
      <c r="BU377" s="2"/>
      <c r="BV377" s="2"/>
    </row>
    <row r="378" spans="1:74" ht="19.5" customHeight="1" thickBot="1">
      <c r="A378" s="250"/>
      <c r="B378" s="2"/>
      <c r="C378" s="764" t="s">
        <v>1629</v>
      </c>
      <c r="D378" s="799" t="s">
        <v>1630</v>
      </c>
      <c r="E378" s="800" t="s">
        <v>1631</v>
      </c>
      <c r="F378" s="790" t="s">
        <v>1632</v>
      </c>
      <c r="G378" s="579">
        <v>40</v>
      </c>
      <c r="H378" s="743"/>
      <c r="I378" s="253" t="s">
        <v>1633</v>
      </c>
      <c r="J378" s="257">
        <f t="shared" ref="J378:J379" si="122">SUM(0,K378)</f>
        <v>0</v>
      </c>
      <c r="K378" s="238"/>
      <c r="L378" s="373">
        <f t="shared" ref="L378:L379" si="123">M378-M378*70%</f>
        <v>2970</v>
      </c>
      <c r="M378" s="108">
        <v>9900</v>
      </c>
      <c r="N378" s="109">
        <f t="shared" ref="N378:N379" si="124">PRODUCT(J378,L378)</f>
        <v>0</v>
      </c>
      <c r="O378" s="745"/>
      <c r="P378" s="638"/>
      <c r="X378" s="2"/>
      <c r="Y378" s="2"/>
      <c r="Z378" s="2"/>
      <c r="AA378" s="2"/>
      <c r="AB378" s="2"/>
      <c r="AC378" s="2"/>
      <c r="AD378" s="2"/>
      <c r="AE378" s="2"/>
      <c r="AF378" s="2"/>
      <c r="AG378" s="2"/>
      <c r="AH378" s="2"/>
      <c r="AI378" s="2"/>
      <c r="AJ378" s="2"/>
      <c r="AK378" s="2"/>
      <c r="AL378" s="2"/>
      <c r="AM378" s="2"/>
      <c r="AN378" s="2"/>
      <c r="AO378" s="2"/>
      <c r="AP378" s="2"/>
      <c r="AQ378" s="2"/>
      <c r="AR378" s="2"/>
      <c r="AS378" s="2"/>
      <c r="AT378" s="2"/>
      <c r="AU378" s="2"/>
      <c r="AV378" s="2"/>
      <c r="AW378" s="2"/>
      <c r="AX378" s="2"/>
      <c r="AY378" s="2"/>
      <c r="AZ378" s="2"/>
      <c r="BA378" s="2"/>
      <c r="BB378" s="2"/>
      <c r="BC378" s="2"/>
      <c r="BD378" s="2"/>
      <c r="BE378" s="2"/>
      <c r="BF378" s="2"/>
      <c r="BG378" s="2"/>
      <c r="BH378" s="2"/>
      <c r="BI378" s="2"/>
      <c r="BJ378" s="2"/>
      <c r="BK378" s="2"/>
      <c r="BL378" s="2"/>
      <c r="BM378" s="2"/>
      <c r="BN378" s="2"/>
      <c r="BO378" s="2"/>
      <c r="BP378" s="2"/>
      <c r="BQ378" s="2"/>
      <c r="BR378" s="2"/>
      <c r="BS378" s="2"/>
      <c r="BT378" s="2"/>
      <c r="BU378" s="2"/>
      <c r="BV378" s="2"/>
    </row>
    <row r="379" spans="1:74" ht="19.5" customHeight="1" thickBot="1">
      <c r="A379" s="250"/>
      <c r="B379" s="2"/>
      <c r="C379" s="764"/>
      <c r="D379" s="799"/>
      <c r="E379" s="800"/>
      <c r="F379" s="749"/>
      <c r="G379" s="579">
        <v>42</v>
      </c>
      <c r="H379" s="743">
        <v>2</v>
      </c>
      <c r="I379" s="253" t="s">
        <v>1634</v>
      </c>
      <c r="J379" s="257">
        <f t="shared" si="122"/>
        <v>0</v>
      </c>
      <c r="K379" s="238"/>
      <c r="L379" s="373">
        <f t="shared" si="123"/>
        <v>2970</v>
      </c>
      <c r="M379" s="108">
        <v>9900</v>
      </c>
      <c r="N379" s="109">
        <f t="shared" si="124"/>
        <v>0</v>
      </c>
      <c r="O379" s="745"/>
      <c r="P379" s="638"/>
      <c r="X379" s="2"/>
      <c r="Y379" s="2"/>
      <c r="Z379" s="2"/>
      <c r="AA379" s="2"/>
      <c r="AB379" s="2"/>
      <c r="AC379" s="2"/>
      <c r="AD379" s="2"/>
      <c r="AE379" s="2"/>
      <c r="AF379" s="2"/>
      <c r="AG379" s="2"/>
      <c r="AH379" s="2"/>
      <c r="AI379" s="2"/>
      <c r="AJ379" s="2"/>
      <c r="AK379" s="2"/>
      <c r="AL379" s="2"/>
      <c r="AM379" s="2"/>
      <c r="AN379" s="2"/>
      <c r="AO379" s="2"/>
      <c r="AP379" s="2"/>
      <c r="AQ379" s="2"/>
      <c r="AR379" s="2"/>
      <c r="AS379" s="2"/>
      <c r="AT379" s="2"/>
      <c r="AU379" s="2"/>
      <c r="AV379" s="2"/>
      <c r="AW379" s="2"/>
      <c r="AX379" s="2"/>
      <c r="AY379" s="2"/>
      <c r="AZ379" s="2"/>
      <c r="BA379" s="2"/>
      <c r="BB379" s="2"/>
      <c r="BC379" s="2"/>
      <c r="BD379" s="2"/>
      <c r="BE379" s="2"/>
      <c r="BF379" s="2"/>
      <c r="BG379" s="2"/>
      <c r="BH379" s="2"/>
      <c r="BI379" s="2"/>
      <c r="BJ379" s="2"/>
      <c r="BK379" s="2"/>
      <c r="BL379" s="2"/>
      <c r="BM379" s="2"/>
      <c r="BN379" s="2"/>
      <c r="BO379" s="2"/>
      <c r="BP379" s="2"/>
      <c r="BQ379" s="2"/>
      <c r="BR379" s="2"/>
      <c r="BS379" s="2"/>
      <c r="BT379" s="2"/>
      <c r="BU379" s="2"/>
      <c r="BV379" s="2"/>
    </row>
    <row r="380" spans="1:74" ht="19.5" customHeight="1" thickBot="1">
      <c r="A380" s="250"/>
      <c r="B380" s="2"/>
      <c r="C380" s="764"/>
      <c r="D380" s="799"/>
      <c r="E380" s="800"/>
      <c r="F380" s="749"/>
      <c r="G380" s="579">
        <v>44</v>
      </c>
      <c r="H380" s="743">
        <v>1</v>
      </c>
      <c r="I380" s="253" t="s">
        <v>1635</v>
      </c>
      <c r="J380" s="257">
        <f t="shared" ref="J380:J389" si="125">SUM(0,K380)</f>
        <v>0</v>
      </c>
      <c r="K380" s="238"/>
      <c r="L380" s="373">
        <f t="shared" ref="L380:L389" si="126">M380-M380*70%</f>
        <v>2970</v>
      </c>
      <c r="M380" s="108">
        <v>9900</v>
      </c>
      <c r="N380" s="109">
        <f t="shared" ref="N380:N389" si="127">PRODUCT(J380,L380)</f>
        <v>0</v>
      </c>
      <c r="O380" s="745"/>
      <c r="P380" s="638"/>
      <c r="X380" s="2"/>
      <c r="Y380" s="2"/>
      <c r="Z380" s="2"/>
      <c r="AA380" s="2"/>
      <c r="AB380" s="2"/>
      <c r="AC380" s="2"/>
      <c r="AD380" s="2"/>
      <c r="AE380" s="2"/>
      <c r="AF380" s="2"/>
      <c r="AG380" s="2"/>
      <c r="AH380" s="2"/>
      <c r="AI380" s="2"/>
      <c r="AJ380" s="2"/>
      <c r="AK380" s="2"/>
      <c r="AL380" s="2"/>
      <c r="AM380" s="2"/>
      <c r="AN380" s="2"/>
      <c r="AO380" s="2"/>
      <c r="AP380" s="2"/>
      <c r="AQ380" s="2"/>
      <c r="AR380" s="2"/>
      <c r="AS380" s="2"/>
      <c r="AT380" s="2"/>
      <c r="AU380" s="2"/>
      <c r="AV380" s="2"/>
      <c r="AW380" s="2"/>
      <c r="AX380" s="2"/>
      <c r="AY380" s="2"/>
      <c r="AZ380" s="2"/>
      <c r="BA380" s="2"/>
      <c r="BB380" s="2"/>
      <c r="BC380" s="2"/>
      <c r="BD380" s="2"/>
      <c r="BE380" s="2"/>
      <c r="BF380" s="2"/>
      <c r="BG380" s="2"/>
      <c r="BH380" s="2"/>
      <c r="BI380" s="2"/>
      <c r="BJ380" s="2"/>
      <c r="BK380" s="2"/>
      <c r="BL380" s="2"/>
      <c r="BM380" s="2"/>
      <c r="BN380" s="2"/>
      <c r="BO380" s="2"/>
      <c r="BP380" s="2"/>
      <c r="BQ380" s="2"/>
      <c r="BR380" s="2"/>
      <c r="BS380" s="2"/>
      <c r="BT380" s="2"/>
      <c r="BU380" s="2"/>
      <c r="BV380" s="2"/>
    </row>
    <row r="381" spans="1:74" ht="19.5" customHeight="1" thickBot="1">
      <c r="A381" s="250"/>
      <c r="B381" s="2"/>
      <c r="C381" s="764"/>
      <c r="D381" s="799"/>
      <c r="E381" s="800"/>
      <c r="F381" s="749"/>
      <c r="G381" s="579">
        <v>46</v>
      </c>
      <c r="H381" s="743">
        <v>3</v>
      </c>
      <c r="I381" s="253" t="s">
        <v>1636</v>
      </c>
      <c r="J381" s="257">
        <f t="shared" si="125"/>
        <v>0</v>
      </c>
      <c r="K381" s="238"/>
      <c r="L381" s="373">
        <f t="shared" si="126"/>
        <v>2970</v>
      </c>
      <c r="M381" s="108">
        <v>9900</v>
      </c>
      <c r="N381" s="109">
        <f t="shared" si="127"/>
        <v>0</v>
      </c>
      <c r="O381" s="5"/>
      <c r="P381" s="638"/>
      <c r="X381" s="2"/>
      <c r="Y381" s="2"/>
      <c r="Z381" s="2"/>
      <c r="AA381" s="2"/>
      <c r="AB381" s="2"/>
      <c r="AC381" s="2"/>
      <c r="AD381" s="2"/>
      <c r="AE381" s="2"/>
      <c r="AF381" s="2"/>
      <c r="AG381" s="2"/>
      <c r="AH381" s="2"/>
      <c r="AI381" s="2"/>
      <c r="AJ381" s="2"/>
      <c r="AK381" s="2"/>
      <c r="AL381" s="2"/>
      <c r="AM381" s="2"/>
      <c r="AN381" s="2"/>
      <c r="AO381" s="2"/>
      <c r="AP381" s="2"/>
      <c r="AQ381" s="2"/>
      <c r="AR381" s="2"/>
      <c r="AS381" s="2"/>
      <c r="AT381" s="2"/>
      <c r="AU381" s="2"/>
      <c r="AV381" s="2"/>
      <c r="AW381" s="2"/>
      <c r="AX381" s="2"/>
      <c r="AY381" s="2"/>
      <c r="AZ381" s="2"/>
      <c r="BA381" s="2"/>
      <c r="BB381" s="2"/>
      <c r="BC381" s="2"/>
      <c r="BD381" s="2"/>
      <c r="BE381" s="2"/>
      <c r="BF381" s="2"/>
      <c r="BG381" s="2"/>
      <c r="BH381" s="2"/>
      <c r="BI381" s="2"/>
      <c r="BJ381" s="2"/>
      <c r="BK381" s="2"/>
      <c r="BL381" s="2"/>
      <c r="BM381" s="2"/>
      <c r="BN381" s="2"/>
      <c r="BO381" s="2"/>
      <c r="BP381" s="2"/>
      <c r="BQ381" s="2"/>
      <c r="BR381" s="2"/>
      <c r="BS381" s="2"/>
      <c r="BT381" s="2"/>
      <c r="BU381" s="2"/>
      <c r="BV381" s="2"/>
    </row>
    <row r="382" spans="1:74" ht="19.5" customHeight="1" thickBot="1">
      <c r="A382" s="250"/>
      <c r="B382" s="2"/>
      <c r="C382" s="764"/>
      <c r="D382" s="799"/>
      <c r="E382" s="800"/>
      <c r="F382" s="749"/>
      <c r="G382" s="579">
        <v>48</v>
      </c>
      <c r="H382" s="743">
        <v>1</v>
      </c>
      <c r="I382" s="253" t="s">
        <v>1637</v>
      </c>
      <c r="J382" s="257">
        <f t="shared" si="125"/>
        <v>0</v>
      </c>
      <c r="K382" s="238"/>
      <c r="L382" s="373">
        <f t="shared" si="126"/>
        <v>2970</v>
      </c>
      <c r="M382" s="108">
        <v>9900</v>
      </c>
      <c r="N382" s="109">
        <f t="shared" si="127"/>
        <v>0</v>
      </c>
      <c r="O382" s="5"/>
      <c r="P382" s="638"/>
      <c r="X382" s="2"/>
      <c r="Y382" s="2"/>
      <c r="Z382" s="2"/>
      <c r="AA382" s="2"/>
      <c r="AB382" s="2"/>
      <c r="AC382" s="2"/>
      <c r="AD382" s="2"/>
      <c r="AE382" s="2"/>
      <c r="AF382" s="2"/>
      <c r="AG382" s="2"/>
      <c r="AH382" s="2"/>
      <c r="AI382" s="2"/>
      <c r="AJ382" s="2"/>
      <c r="AK382" s="2"/>
      <c r="AL382" s="2"/>
      <c r="AM382" s="2"/>
      <c r="AN382" s="2"/>
      <c r="AO382" s="2"/>
      <c r="AP382" s="2"/>
      <c r="AQ382" s="2"/>
      <c r="AR382" s="2"/>
      <c r="AS382" s="2"/>
      <c r="AT382" s="2"/>
      <c r="AU382" s="2"/>
      <c r="AV382" s="2"/>
      <c r="AW382" s="2"/>
      <c r="AX382" s="2"/>
      <c r="AY382" s="2"/>
      <c r="AZ382" s="2"/>
      <c r="BA382" s="2"/>
      <c r="BB382" s="2"/>
      <c r="BC382" s="2"/>
      <c r="BD382" s="2"/>
      <c r="BE382" s="2"/>
      <c r="BF382" s="2"/>
      <c r="BG382" s="2"/>
      <c r="BH382" s="2"/>
      <c r="BI382" s="2"/>
      <c r="BJ382" s="2"/>
      <c r="BK382" s="2"/>
      <c r="BL382" s="2"/>
      <c r="BM382" s="2"/>
      <c r="BN382" s="2"/>
      <c r="BO382" s="2"/>
      <c r="BP382" s="2"/>
      <c r="BQ382" s="2"/>
      <c r="BR382" s="2"/>
      <c r="BS382" s="2"/>
      <c r="BT382" s="2"/>
      <c r="BU382" s="2"/>
      <c r="BV382" s="2"/>
    </row>
    <row r="383" spans="1:74" ht="19.5" customHeight="1" thickBot="1">
      <c r="A383" s="250"/>
      <c r="B383" s="2"/>
      <c r="C383" s="764"/>
      <c r="D383" s="799"/>
      <c r="E383" s="800"/>
      <c r="F383" s="749"/>
      <c r="G383" s="579">
        <v>50</v>
      </c>
      <c r="H383" s="743">
        <v>1</v>
      </c>
      <c r="I383" s="253" t="s">
        <v>1638</v>
      </c>
      <c r="J383" s="257">
        <f t="shared" si="125"/>
        <v>0</v>
      </c>
      <c r="K383" s="238"/>
      <c r="L383" s="373">
        <f t="shared" si="126"/>
        <v>2970</v>
      </c>
      <c r="M383" s="108">
        <v>9900</v>
      </c>
      <c r="N383" s="109">
        <f t="shared" si="127"/>
        <v>0</v>
      </c>
      <c r="O383" s="5"/>
      <c r="P383" s="638"/>
      <c r="X383" s="2"/>
      <c r="Y383" s="2"/>
      <c r="Z383" s="2"/>
      <c r="AA383" s="2"/>
      <c r="AB383" s="2"/>
      <c r="AC383" s="2"/>
      <c r="AD383" s="2"/>
      <c r="AE383" s="2"/>
      <c r="AF383" s="2"/>
      <c r="AG383" s="2"/>
      <c r="AH383" s="2"/>
      <c r="AI383" s="2"/>
      <c r="AJ383" s="2"/>
      <c r="AK383" s="2"/>
      <c r="AL383" s="2"/>
      <c r="AM383" s="2"/>
      <c r="AN383" s="2"/>
      <c r="AO383" s="2"/>
      <c r="AP383" s="2"/>
      <c r="AQ383" s="2"/>
      <c r="AR383" s="2"/>
      <c r="AS383" s="2"/>
      <c r="AT383" s="2"/>
      <c r="AU383" s="2"/>
      <c r="AV383" s="2"/>
      <c r="AW383" s="2"/>
      <c r="AX383" s="2"/>
      <c r="AY383" s="2"/>
      <c r="AZ383" s="2"/>
      <c r="BA383" s="2"/>
      <c r="BB383" s="2"/>
      <c r="BC383" s="2"/>
      <c r="BD383" s="2"/>
      <c r="BE383" s="2"/>
      <c r="BF383" s="2"/>
      <c r="BG383" s="2"/>
      <c r="BH383" s="2"/>
      <c r="BI383" s="2"/>
      <c r="BJ383" s="2"/>
      <c r="BK383" s="2"/>
      <c r="BL383" s="2"/>
      <c r="BM383" s="2"/>
      <c r="BN383" s="2"/>
      <c r="BO383" s="2"/>
      <c r="BP383" s="2"/>
      <c r="BQ383" s="2"/>
      <c r="BR383" s="2"/>
      <c r="BS383" s="2"/>
      <c r="BT383" s="2"/>
      <c r="BU383" s="2"/>
      <c r="BV383" s="2"/>
    </row>
    <row r="384" spans="1:74" ht="19.5" customHeight="1" thickBot="1">
      <c r="A384" s="250"/>
      <c r="B384" s="2"/>
      <c r="C384" s="764" t="s">
        <v>1639</v>
      </c>
      <c r="D384" s="799" t="s">
        <v>477</v>
      </c>
      <c r="E384" s="800" t="s">
        <v>1640</v>
      </c>
      <c r="F384" s="749"/>
      <c r="G384" s="252">
        <v>40</v>
      </c>
      <c r="H384" s="743">
        <v>1</v>
      </c>
      <c r="I384" s="253" t="s">
        <v>1641</v>
      </c>
      <c r="J384" s="257">
        <f t="shared" si="125"/>
        <v>0</v>
      </c>
      <c r="K384" s="238"/>
      <c r="L384" s="373">
        <f t="shared" si="126"/>
        <v>2970</v>
      </c>
      <c r="M384" s="108">
        <v>9900</v>
      </c>
      <c r="N384" s="109">
        <f t="shared" si="127"/>
        <v>0</v>
      </c>
      <c r="O384" s="630"/>
      <c r="P384" s="638"/>
      <c r="X384" s="2"/>
      <c r="Y384" s="2"/>
      <c r="Z384" s="2"/>
      <c r="AA384" s="2"/>
      <c r="AB384" s="2"/>
      <c r="AC384" s="2"/>
      <c r="AD384" s="2"/>
      <c r="AE384" s="2"/>
      <c r="AF384" s="2"/>
      <c r="AG384" s="2"/>
      <c r="AH384" s="2"/>
      <c r="AI384" s="2"/>
      <c r="AJ384" s="2"/>
      <c r="AK384" s="2"/>
      <c r="AL384" s="2"/>
      <c r="AM384" s="2"/>
      <c r="AN384" s="2"/>
      <c r="AO384" s="2"/>
      <c r="AP384" s="2"/>
      <c r="AQ384" s="2"/>
      <c r="AR384" s="2"/>
      <c r="AS384" s="2"/>
      <c r="AT384" s="2"/>
      <c r="AU384" s="2"/>
      <c r="AV384" s="2"/>
      <c r="AW384" s="2"/>
      <c r="AX384" s="2"/>
      <c r="AY384" s="2"/>
      <c r="AZ384" s="2"/>
      <c r="BA384" s="2"/>
      <c r="BB384" s="2"/>
      <c r="BC384" s="2"/>
      <c r="BD384" s="2"/>
      <c r="BE384" s="2"/>
      <c r="BF384" s="2"/>
      <c r="BG384" s="2"/>
      <c r="BH384" s="2"/>
      <c r="BI384" s="2"/>
      <c r="BJ384" s="2"/>
      <c r="BK384" s="2"/>
      <c r="BL384" s="2"/>
      <c r="BM384" s="2"/>
      <c r="BN384" s="2"/>
      <c r="BO384" s="2"/>
      <c r="BP384" s="2"/>
      <c r="BQ384" s="2"/>
      <c r="BR384" s="2"/>
      <c r="BS384" s="2"/>
      <c r="BT384" s="2"/>
      <c r="BU384" s="2"/>
      <c r="BV384" s="2"/>
    </row>
    <row r="385" spans="1:74" ht="19.5" customHeight="1" thickBot="1">
      <c r="A385" s="250"/>
      <c r="B385" s="2"/>
      <c r="C385" s="764"/>
      <c r="D385" s="799"/>
      <c r="E385" s="800"/>
      <c r="F385" s="749"/>
      <c r="G385" s="252">
        <v>42</v>
      </c>
      <c r="H385" s="743">
        <v>2</v>
      </c>
      <c r="I385" s="253" t="s">
        <v>1642</v>
      </c>
      <c r="J385" s="257">
        <f t="shared" si="125"/>
        <v>0</v>
      </c>
      <c r="K385" s="238"/>
      <c r="L385" s="373">
        <f t="shared" si="126"/>
        <v>2970</v>
      </c>
      <c r="M385" s="108">
        <v>9900</v>
      </c>
      <c r="N385" s="109">
        <f t="shared" si="127"/>
        <v>0</v>
      </c>
      <c r="O385" s="630"/>
      <c r="P385" s="638"/>
      <c r="X385" s="2"/>
      <c r="Y385" s="2"/>
      <c r="Z385" s="2"/>
      <c r="AA385" s="2"/>
      <c r="AB385" s="2"/>
      <c r="AC385" s="2"/>
      <c r="AD385" s="2"/>
      <c r="AE385" s="2"/>
      <c r="AF385" s="2"/>
      <c r="AG385" s="2"/>
      <c r="AH385" s="2"/>
      <c r="AI385" s="2"/>
      <c r="AJ385" s="2"/>
      <c r="AK385" s="2"/>
      <c r="AL385" s="2"/>
      <c r="AM385" s="2"/>
      <c r="AN385" s="2"/>
      <c r="AO385" s="2"/>
      <c r="AP385" s="2"/>
      <c r="AQ385" s="2"/>
      <c r="AR385" s="2"/>
      <c r="AS385" s="2"/>
      <c r="AT385" s="2"/>
      <c r="AU385" s="2"/>
      <c r="AV385" s="2"/>
      <c r="AW385" s="2"/>
      <c r="AX385" s="2"/>
      <c r="AY385" s="2"/>
      <c r="AZ385" s="2"/>
      <c r="BA385" s="2"/>
      <c r="BB385" s="2"/>
      <c r="BC385" s="2"/>
      <c r="BD385" s="2"/>
      <c r="BE385" s="2"/>
      <c r="BF385" s="2"/>
      <c r="BG385" s="2"/>
      <c r="BH385" s="2"/>
      <c r="BI385" s="2"/>
      <c r="BJ385" s="2"/>
      <c r="BK385" s="2"/>
      <c r="BL385" s="2"/>
      <c r="BM385" s="2"/>
      <c r="BN385" s="2"/>
      <c r="BO385" s="2"/>
      <c r="BP385" s="2"/>
      <c r="BQ385" s="2"/>
      <c r="BR385" s="2"/>
      <c r="BS385" s="2"/>
      <c r="BT385" s="2"/>
      <c r="BU385" s="2"/>
      <c r="BV385" s="2"/>
    </row>
    <row r="386" spans="1:74" ht="19.5" customHeight="1" thickBot="1">
      <c r="A386" s="250"/>
      <c r="B386" s="2"/>
      <c r="C386" s="764"/>
      <c r="D386" s="799"/>
      <c r="E386" s="800"/>
      <c r="F386" s="749"/>
      <c r="G386" s="252">
        <v>44</v>
      </c>
      <c r="H386" s="743">
        <v>2</v>
      </c>
      <c r="I386" s="253" t="s">
        <v>1643</v>
      </c>
      <c r="J386" s="257">
        <f t="shared" si="125"/>
        <v>0</v>
      </c>
      <c r="K386" s="238"/>
      <c r="L386" s="373">
        <f t="shared" si="126"/>
        <v>2970</v>
      </c>
      <c r="M386" s="108">
        <v>9900</v>
      </c>
      <c r="N386" s="109">
        <f t="shared" si="127"/>
        <v>0</v>
      </c>
      <c r="O386" s="5"/>
      <c r="P386" s="638"/>
      <c r="X386" s="2"/>
      <c r="Y386" s="2"/>
      <c r="Z386" s="2"/>
      <c r="AA386" s="2"/>
      <c r="AB386" s="2"/>
      <c r="AC386" s="2"/>
      <c r="AD386" s="2"/>
      <c r="AE386" s="2"/>
      <c r="AF386" s="2"/>
      <c r="AG386" s="2"/>
      <c r="AH386" s="2"/>
      <c r="AI386" s="2"/>
      <c r="AJ386" s="2"/>
      <c r="AK386" s="2"/>
      <c r="AL386" s="2"/>
      <c r="AM386" s="2"/>
      <c r="AN386" s="2"/>
      <c r="AO386" s="2"/>
      <c r="AP386" s="2"/>
      <c r="AQ386" s="2"/>
      <c r="AR386" s="2"/>
      <c r="AS386" s="2"/>
      <c r="AT386" s="2"/>
      <c r="AU386" s="2"/>
      <c r="AV386" s="2"/>
      <c r="AW386" s="2"/>
      <c r="AX386" s="2"/>
      <c r="AY386" s="2"/>
      <c r="AZ386" s="2"/>
      <c r="BA386" s="2"/>
      <c r="BB386" s="2"/>
      <c r="BC386" s="2"/>
      <c r="BD386" s="2"/>
      <c r="BE386" s="2"/>
      <c r="BF386" s="2"/>
      <c r="BG386" s="2"/>
      <c r="BH386" s="2"/>
      <c r="BI386" s="2"/>
      <c r="BJ386" s="2"/>
      <c r="BK386" s="2"/>
      <c r="BL386" s="2"/>
      <c r="BM386" s="2"/>
      <c r="BN386" s="2"/>
      <c r="BO386" s="2"/>
      <c r="BP386" s="2"/>
      <c r="BQ386" s="2"/>
      <c r="BR386" s="2"/>
      <c r="BS386" s="2"/>
      <c r="BT386" s="2"/>
      <c r="BU386" s="2"/>
      <c r="BV386" s="2"/>
    </row>
    <row r="387" spans="1:74" ht="19.5" customHeight="1" thickBot="1">
      <c r="A387" s="250"/>
      <c r="B387" s="2"/>
      <c r="C387" s="764"/>
      <c r="D387" s="799"/>
      <c r="E387" s="800"/>
      <c r="F387" s="749"/>
      <c r="G387" s="252">
        <v>46</v>
      </c>
      <c r="H387" s="743">
        <v>1</v>
      </c>
      <c r="I387" s="253" t="s">
        <v>1644</v>
      </c>
      <c r="J387" s="257">
        <f t="shared" si="125"/>
        <v>0</v>
      </c>
      <c r="K387" s="238"/>
      <c r="L387" s="373">
        <f t="shared" si="126"/>
        <v>2970</v>
      </c>
      <c r="M387" s="108">
        <v>9900</v>
      </c>
      <c r="N387" s="109">
        <f t="shared" si="127"/>
        <v>0</v>
      </c>
      <c r="O387" s="5"/>
      <c r="P387" s="638"/>
      <c r="X387" s="2"/>
      <c r="Y387" s="2"/>
      <c r="Z387" s="2"/>
      <c r="AA387" s="2"/>
      <c r="AB387" s="2"/>
      <c r="AC387" s="2"/>
      <c r="AD387" s="2"/>
      <c r="AE387" s="2"/>
      <c r="AF387" s="2"/>
      <c r="AG387" s="2"/>
      <c r="AH387" s="2"/>
      <c r="AI387" s="2"/>
      <c r="AJ387" s="2"/>
      <c r="AK387" s="2"/>
      <c r="AL387" s="2"/>
      <c r="AM387" s="2"/>
      <c r="AN387" s="2"/>
      <c r="AO387" s="2"/>
      <c r="AP387" s="2"/>
      <c r="AQ387" s="2"/>
      <c r="AR387" s="2"/>
      <c r="AS387" s="2"/>
      <c r="AT387" s="2"/>
      <c r="AU387" s="2"/>
      <c r="AV387" s="2"/>
      <c r="AW387" s="2"/>
      <c r="AX387" s="2"/>
      <c r="AY387" s="2"/>
      <c r="AZ387" s="2"/>
      <c r="BA387" s="2"/>
      <c r="BB387" s="2"/>
      <c r="BC387" s="2"/>
      <c r="BD387" s="2"/>
      <c r="BE387" s="2"/>
      <c r="BF387" s="2"/>
      <c r="BG387" s="2"/>
      <c r="BH387" s="2"/>
      <c r="BI387" s="2"/>
      <c r="BJ387" s="2"/>
      <c r="BK387" s="2"/>
      <c r="BL387" s="2"/>
      <c r="BM387" s="2"/>
      <c r="BN387" s="2"/>
      <c r="BO387" s="2"/>
      <c r="BP387" s="2"/>
      <c r="BQ387" s="2"/>
      <c r="BR387" s="2"/>
      <c r="BS387" s="2"/>
      <c r="BT387" s="2"/>
      <c r="BU387" s="2"/>
      <c r="BV387" s="2"/>
    </row>
    <row r="388" spans="1:74" ht="19.5" customHeight="1" thickBot="1">
      <c r="A388" s="250"/>
      <c r="B388" s="2"/>
      <c r="C388" s="764"/>
      <c r="D388" s="799"/>
      <c r="E388" s="800"/>
      <c r="F388" s="749"/>
      <c r="G388" s="252">
        <v>48</v>
      </c>
      <c r="H388" s="743"/>
      <c r="I388" s="253" t="s">
        <v>1645</v>
      </c>
      <c r="J388" s="257">
        <f t="shared" si="125"/>
        <v>0</v>
      </c>
      <c r="K388" s="238"/>
      <c r="L388" s="373">
        <f t="shared" si="126"/>
        <v>2970</v>
      </c>
      <c r="M388" s="108">
        <v>9900</v>
      </c>
      <c r="N388" s="109">
        <f t="shared" si="127"/>
        <v>0</v>
      </c>
      <c r="O388" s="5"/>
      <c r="P388" s="638"/>
      <c r="X388" s="2"/>
      <c r="Y388" s="2"/>
      <c r="Z388" s="2"/>
      <c r="AA388" s="2"/>
      <c r="AB388" s="2"/>
      <c r="AC388" s="2"/>
      <c r="AD388" s="2"/>
      <c r="AE388" s="2"/>
      <c r="AF388" s="2"/>
      <c r="AG388" s="2"/>
      <c r="AH388" s="2"/>
      <c r="AI388" s="2"/>
      <c r="AJ388" s="2"/>
      <c r="AK388" s="2"/>
      <c r="AL388" s="2"/>
      <c r="AM388" s="2"/>
      <c r="AN388" s="2"/>
      <c r="AO388" s="2"/>
      <c r="AP388" s="2"/>
      <c r="AQ388" s="2"/>
      <c r="AR388" s="2"/>
      <c r="AS388" s="2"/>
      <c r="AT388" s="2"/>
      <c r="AU388" s="2"/>
      <c r="AV388" s="2"/>
      <c r="AW388" s="2"/>
      <c r="AX388" s="2"/>
      <c r="AY388" s="2"/>
      <c r="AZ388" s="2"/>
      <c r="BA388" s="2"/>
      <c r="BB388" s="2"/>
      <c r="BC388" s="2"/>
      <c r="BD388" s="2"/>
      <c r="BE388" s="2"/>
      <c r="BF388" s="2"/>
      <c r="BG388" s="2"/>
      <c r="BH388" s="2"/>
      <c r="BI388" s="2"/>
      <c r="BJ388" s="2"/>
      <c r="BK388" s="2"/>
      <c r="BL388" s="2"/>
      <c r="BM388" s="2"/>
      <c r="BN388" s="2"/>
      <c r="BO388" s="2"/>
      <c r="BP388" s="2"/>
      <c r="BQ388" s="2"/>
      <c r="BR388" s="2"/>
      <c r="BS388" s="2"/>
      <c r="BT388" s="2"/>
      <c r="BU388" s="2"/>
      <c r="BV388" s="2"/>
    </row>
    <row r="389" spans="1:74" ht="19.5" customHeight="1" thickBot="1">
      <c r="A389" s="250"/>
      <c r="B389" s="2"/>
      <c r="C389" s="764"/>
      <c r="D389" s="799"/>
      <c r="E389" s="800"/>
      <c r="F389" s="750"/>
      <c r="G389" s="252">
        <v>50</v>
      </c>
      <c r="H389" s="743">
        <v>1</v>
      </c>
      <c r="I389" s="253" t="s">
        <v>1646</v>
      </c>
      <c r="J389" s="257">
        <f t="shared" si="125"/>
        <v>0</v>
      </c>
      <c r="K389" s="238"/>
      <c r="L389" s="373">
        <f t="shared" si="126"/>
        <v>2970</v>
      </c>
      <c r="M389" s="108">
        <v>9900</v>
      </c>
      <c r="N389" s="109">
        <f t="shared" si="127"/>
        <v>0</v>
      </c>
      <c r="O389" s="5"/>
      <c r="P389" s="638"/>
      <c r="X389" s="2"/>
      <c r="Y389" s="2"/>
      <c r="Z389" s="2"/>
      <c r="AA389" s="2"/>
      <c r="AB389" s="2"/>
      <c r="AC389" s="2"/>
      <c r="AD389" s="2"/>
      <c r="AE389" s="2"/>
      <c r="AF389" s="2"/>
      <c r="AG389" s="2"/>
      <c r="AH389" s="2"/>
      <c r="AI389" s="2"/>
      <c r="AJ389" s="2"/>
      <c r="AK389" s="2"/>
      <c r="AL389" s="2"/>
      <c r="AM389" s="2"/>
      <c r="AN389" s="2"/>
      <c r="AO389" s="2"/>
      <c r="AP389" s="2"/>
      <c r="AQ389" s="2"/>
      <c r="AR389" s="2"/>
      <c r="AS389" s="2"/>
      <c r="AT389" s="2"/>
      <c r="AU389" s="2"/>
      <c r="AV389" s="2"/>
      <c r="AW389" s="2"/>
      <c r="AX389" s="2"/>
      <c r="AY389" s="2"/>
      <c r="AZ389" s="2"/>
      <c r="BA389" s="2"/>
      <c r="BB389" s="2"/>
      <c r="BC389" s="2"/>
      <c r="BD389" s="2"/>
      <c r="BE389" s="2"/>
      <c r="BF389" s="2"/>
      <c r="BG389" s="2"/>
      <c r="BH389" s="2"/>
      <c r="BI389" s="2"/>
      <c r="BJ389" s="2"/>
      <c r="BK389" s="2"/>
      <c r="BL389" s="2"/>
      <c r="BM389" s="2"/>
      <c r="BN389" s="2"/>
      <c r="BO389" s="2"/>
      <c r="BP389" s="2"/>
      <c r="BQ389" s="2"/>
      <c r="BR389" s="2"/>
      <c r="BS389" s="2"/>
      <c r="BT389" s="2"/>
      <c r="BU389" s="2"/>
      <c r="BV389" s="2"/>
    </row>
    <row r="390" spans="1:74" ht="39" customHeight="1" thickBot="1">
      <c r="A390" s="783" t="s">
        <v>1674</v>
      </c>
      <c r="B390" s="783"/>
      <c r="C390" s="783"/>
      <c r="D390" s="783"/>
      <c r="E390" s="783"/>
      <c r="F390" s="783"/>
      <c r="G390" s="1032"/>
      <c r="H390" s="743"/>
      <c r="K390" s="279" t="s">
        <v>186</v>
      </c>
      <c r="L390" s="673" t="s">
        <v>6</v>
      </c>
      <c r="M390" s="280" t="s">
        <v>5</v>
      </c>
      <c r="N390" s="281" t="s">
        <v>411</v>
      </c>
      <c r="O390"/>
      <c r="X390" s="2"/>
      <c r="Y390" s="2"/>
      <c r="Z390" s="2"/>
      <c r="AA390" s="2"/>
      <c r="AB390" s="2"/>
      <c r="AC390" s="2"/>
      <c r="AD390" s="2"/>
      <c r="AE390" s="2"/>
      <c r="AF390" s="2"/>
      <c r="AG390" s="2"/>
      <c r="AH390" s="2"/>
      <c r="AI390" s="2"/>
      <c r="AJ390" s="2"/>
      <c r="AK390" s="2"/>
      <c r="AL390" s="2"/>
      <c r="AM390" s="2"/>
      <c r="AN390" s="2"/>
      <c r="AO390" s="2"/>
      <c r="AP390" s="2"/>
      <c r="AQ390" s="2"/>
      <c r="AR390" s="2"/>
      <c r="AS390" s="2"/>
      <c r="AT390" s="2"/>
      <c r="AU390" s="2"/>
      <c r="AV390" s="2"/>
      <c r="AW390" s="2"/>
      <c r="AX390" s="2"/>
      <c r="AY390" s="2"/>
      <c r="AZ390" s="2"/>
      <c r="BA390" s="2"/>
      <c r="BB390" s="2"/>
      <c r="BC390" s="2"/>
      <c r="BD390" s="2"/>
      <c r="BE390" s="2"/>
      <c r="BF390" s="2"/>
      <c r="BG390" s="2"/>
      <c r="BH390" s="2"/>
      <c r="BI390" s="2"/>
      <c r="BJ390" s="2"/>
      <c r="BK390" s="2"/>
      <c r="BL390" s="2"/>
      <c r="BM390" s="2"/>
      <c r="BN390" s="2"/>
      <c r="BO390" s="2"/>
      <c r="BP390" s="2"/>
      <c r="BQ390" s="2"/>
      <c r="BR390" s="2"/>
      <c r="BS390" s="2"/>
      <c r="BT390" s="2"/>
      <c r="BU390" s="2"/>
      <c r="BV390" s="2"/>
    </row>
    <row r="391" spans="1:74" ht="20.25" customHeight="1" thickBot="1">
      <c r="C391" s="769" t="s">
        <v>1647</v>
      </c>
      <c r="D391" s="757" t="s">
        <v>1648</v>
      </c>
      <c r="E391" s="869" t="s">
        <v>1649</v>
      </c>
      <c r="F391" s="869" t="s">
        <v>52</v>
      </c>
      <c r="G391" s="648">
        <v>40</v>
      </c>
      <c r="H391" s="743">
        <v>1</v>
      </c>
      <c r="I391" s="255" t="s">
        <v>1650</v>
      </c>
      <c r="J391" s="257">
        <f t="shared" ref="J391:J392" si="128">SUM(0,K391)</f>
        <v>0</v>
      </c>
      <c r="K391" s="238"/>
      <c r="L391" s="373">
        <f t="shared" ref="L391:L392" si="129">M391-M391*70%</f>
        <v>2070</v>
      </c>
      <c r="M391" s="108">
        <v>6900</v>
      </c>
      <c r="N391" s="109">
        <f t="shared" ref="N391:N392" si="130">PRODUCT(J391,L391)</f>
        <v>0</v>
      </c>
      <c r="O391" s="745"/>
      <c r="P391" s="5"/>
    </row>
    <row r="392" spans="1:74" ht="20.25" customHeight="1" thickBot="1">
      <c r="C392" s="751"/>
      <c r="D392" s="758"/>
      <c r="E392" s="753"/>
      <c r="F392" s="753"/>
      <c r="G392" s="271">
        <v>42</v>
      </c>
      <c r="H392" s="743"/>
      <c r="I392" s="253" t="s">
        <v>1651</v>
      </c>
      <c r="J392" s="257">
        <f t="shared" si="128"/>
        <v>0</v>
      </c>
      <c r="K392" s="238"/>
      <c r="L392" s="373">
        <f t="shared" si="129"/>
        <v>2070</v>
      </c>
      <c r="M392" s="108">
        <v>6900</v>
      </c>
      <c r="N392" s="109">
        <f t="shared" si="130"/>
        <v>0</v>
      </c>
      <c r="O392" s="745"/>
      <c r="P392" s="5"/>
    </row>
    <row r="393" spans="1:74" ht="20.25" customHeight="1" thickBot="1">
      <c r="C393" s="751"/>
      <c r="D393" s="758"/>
      <c r="E393" s="753"/>
      <c r="F393" s="753"/>
      <c r="G393" s="271">
        <v>44</v>
      </c>
      <c r="H393" s="743"/>
      <c r="I393" s="253" t="s">
        <v>1652</v>
      </c>
      <c r="J393" s="257">
        <f t="shared" ref="J393:J398" si="131">SUM(0,K393)</f>
        <v>0</v>
      </c>
      <c r="K393" s="238"/>
      <c r="L393" s="373">
        <f t="shared" ref="L393:L398" si="132">M393-M393*70%</f>
        <v>2070</v>
      </c>
      <c r="M393" s="108">
        <v>6900</v>
      </c>
      <c r="N393" s="109">
        <f t="shared" ref="N393:N398" si="133">PRODUCT(J393,L393)</f>
        <v>0</v>
      </c>
      <c r="O393" s="745"/>
      <c r="P393" s="5"/>
    </row>
    <row r="394" spans="1:74" ht="20.25" customHeight="1" thickBot="1">
      <c r="C394" s="751"/>
      <c r="D394" s="758"/>
      <c r="E394" s="753"/>
      <c r="F394" s="753"/>
      <c r="G394" s="271">
        <v>46</v>
      </c>
      <c r="H394" s="743">
        <v>3</v>
      </c>
      <c r="I394" s="253" t="s">
        <v>1653</v>
      </c>
      <c r="J394" s="257">
        <f t="shared" si="131"/>
        <v>0</v>
      </c>
      <c r="K394" s="238"/>
      <c r="L394" s="373">
        <f t="shared" si="132"/>
        <v>2070</v>
      </c>
      <c r="M394" s="108">
        <v>6900</v>
      </c>
      <c r="N394" s="109">
        <f t="shared" si="133"/>
        <v>0</v>
      </c>
      <c r="O394" s="580"/>
      <c r="P394" s="5"/>
    </row>
    <row r="395" spans="1:74" ht="20.25" customHeight="1" thickBot="1">
      <c r="C395" s="751" t="s">
        <v>1654</v>
      </c>
      <c r="D395" s="753" t="s">
        <v>1655</v>
      </c>
      <c r="E395" s="753" t="s">
        <v>1656</v>
      </c>
      <c r="F395" s="753"/>
      <c r="G395" s="272">
        <v>40</v>
      </c>
      <c r="H395" s="743">
        <v>10</v>
      </c>
      <c r="I395" s="253" t="s">
        <v>1657</v>
      </c>
      <c r="J395" s="257">
        <f t="shared" si="131"/>
        <v>0</v>
      </c>
      <c r="K395" s="238"/>
      <c r="L395" s="373">
        <f t="shared" si="132"/>
        <v>2070</v>
      </c>
      <c r="M395" s="108">
        <v>6900</v>
      </c>
      <c r="N395" s="109">
        <f t="shared" si="133"/>
        <v>0</v>
      </c>
      <c r="O395" s="745"/>
      <c r="P395" s="5"/>
    </row>
    <row r="396" spans="1:74" ht="20.25" customHeight="1" thickBot="1">
      <c r="C396" s="751"/>
      <c r="D396" s="753"/>
      <c r="E396" s="753"/>
      <c r="F396" s="753"/>
      <c r="G396" s="272">
        <v>42</v>
      </c>
      <c r="H396" s="743">
        <v>8</v>
      </c>
      <c r="I396" s="253" t="s">
        <v>1658</v>
      </c>
      <c r="J396" s="257">
        <f t="shared" si="131"/>
        <v>0</v>
      </c>
      <c r="K396" s="238"/>
      <c r="L396" s="373">
        <f t="shared" si="132"/>
        <v>2070</v>
      </c>
      <c r="M396" s="108">
        <v>6900</v>
      </c>
      <c r="N396" s="109">
        <f t="shared" si="133"/>
        <v>0</v>
      </c>
      <c r="O396" s="745"/>
      <c r="P396" s="5"/>
    </row>
    <row r="397" spans="1:74" ht="20.25" customHeight="1" thickBot="1">
      <c r="C397" s="751"/>
      <c r="D397" s="753"/>
      <c r="E397" s="753"/>
      <c r="F397" s="753"/>
      <c r="G397" s="272">
        <v>44</v>
      </c>
      <c r="H397" s="743">
        <v>14</v>
      </c>
      <c r="I397" s="253" t="s">
        <v>1659</v>
      </c>
      <c r="J397" s="257">
        <f t="shared" si="131"/>
        <v>0</v>
      </c>
      <c r="K397" s="238"/>
      <c r="L397" s="373">
        <f t="shared" si="132"/>
        <v>2070</v>
      </c>
      <c r="M397" s="108">
        <v>6900</v>
      </c>
      <c r="N397" s="109">
        <f t="shared" si="133"/>
        <v>0</v>
      </c>
      <c r="O397" s="745"/>
      <c r="P397" s="5"/>
    </row>
    <row r="398" spans="1:74" ht="20.25" customHeight="1" thickBot="1">
      <c r="C398" s="751"/>
      <c r="D398" s="753"/>
      <c r="E398" s="753"/>
      <c r="F398" s="753"/>
      <c r="G398" s="272">
        <v>46</v>
      </c>
      <c r="H398" s="743">
        <v>17</v>
      </c>
      <c r="I398" s="253" t="s">
        <v>1660</v>
      </c>
      <c r="J398" s="257">
        <f t="shared" si="131"/>
        <v>0</v>
      </c>
      <c r="K398" s="238"/>
      <c r="L398" s="373">
        <f t="shared" si="132"/>
        <v>2070</v>
      </c>
      <c r="M398" s="108">
        <v>6900</v>
      </c>
      <c r="N398" s="109">
        <f t="shared" si="133"/>
        <v>0</v>
      </c>
      <c r="O398" s="745"/>
      <c r="P398" s="5"/>
    </row>
    <row r="399" spans="1:74" ht="20.25" customHeight="1" thickBot="1">
      <c r="C399" s="751" t="s">
        <v>1661</v>
      </c>
      <c r="D399" s="765" t="s">
        <v>1662</v>
      </c>
      <c r="E399" s="765" t="s">
        <v>1663</v>
      </c>
      <c r="F399" s="753"/>
      <c r="G399" s="271">
        <v>40</v>
      </c>
      <c r="H399" s="743">
        <v>2</v>
      </c>
      <c r="I399" s="253" t="s">
        <v>1664</v>
      </c>
      <c r="J399" s="257">
        <f t="shared" ref="J399:J402" si="134">SUM(0,K399)</f>
        <v>0</v>
      </c>
      <c r="K399" s="238"/>
      <c r="L399" s="373">
        <f t="shared" ref="L399:L402" si="135">M399-M399*70%</f>
        <v>2190</v>
      </c>
      <c r="M399" s="108">
        <v>7300</v>
      </c>
      <c r="N399" s="109">
        <f t="shared" ref="N399:N402" si="136">PRODUCT(J399,L399)</f>
        <v>0</v>
      </c>
      <c r="O399" s="745"/>
      <c r="P399" s="5"/>
    </row>
    <row r="400" spans="1:74" ht="20.25" customHeight="1" thickBot="1">
      <c r="C400" s="751"/>
      <c r="D400" s="765"/>
      <c r="E400" s="765"/>
      <c r="F400" s="753"/>
      <c r="G400" s="271">
        <v>42</v>
      </c>
      <c r="H400" s="743"/>
      <c r="I400" s="253" t="s">
        <v>1665</v>
      </c>
      <c r="J400" s="257">
        <f t="shared" si="134"/>
        <v>0</v>
      </c>
      <c r="K400" s="238"/>
      <c r="L400" s="373">
        <f t="shared" si="135"/>
        <v>2190</v>
      </c>
      <c r="M400" s="108">
        <v>7300</v>
      </c>
      <c r="N400" s="109">
        <f t="shared" si="136"/>
        <v>0</v>
      </c>
      <c r="O400" s="745"/>
      <c r="P400" s="5"/>
    </row>
    <row r="401" spans="1:74" ht="20.25" customHeight="1" thickBot="1">
      <c r="C401" s="751"/>
      <c r="D401" s="765"/>
      <c r="E401" s="765"/>
      <c r="F401" s="753"/>
      <c r="G401" s="271">
        <v>44</v>
      </c>
      <c r="H401" s="743">
        <v>1</v>
      </c>
      <c r="I401" s="253" t="s">
        <v>1666</v>
      </c>
      <c r="J401" s="257">
        <f t="shared" si="134"/>
        <v>0</v>
      </c>
      <c r="K401" s="238"/>
      <c r="L401" s="373">
        <f t="shared" si="135"/>
        <v>2190</v>
      </c>
      <c r="M401" s="108">
        <v>7300</v>
      </c>
      <c r="N401" s="109">
        <f t="shared" si="136"/>
        <v>0</v>
      </c>
      <c r="O401" s="745"/>
      <c r="P401" s="5"/>
    </row>
    <row r="402" spans="1:74" ht="20.25" customHeight="1" thickBot="1">
      <c r="C402" s="751"/>
      <c r="D402" s="765"/>
      <c r="E402" s="765"/>
      <c r="F402" s="753"/>
      <c r="G402" s="271">
        <v>46</v>
      </c>
      <c r="H402" s="743"/>
      <c r="I402" s="253" t="s">
        <v>1667</v>
      </c>
      <c r="J402" s="257">
        <f t="shared" si="134"/>
        <v>0</v>
      </c>
      <c r="K402" s="238"/>
      <c r="L402" s="373">
        <f t="shared" si="135"/>
        <v>2190</v>
      </c>
      <c r="M402" s="108">
        <v>7300</v>
      </c>
      <c r="N402" s="109">
        <f t="shared" si="136"/>
        <v>0</v>
      </c>
      <c r="O402" s="745"/>
      <c r="P402" s="5"/>
    </row>
    <row r="403" spans="1:74" ht="39" customHeight="1" thickBot="1">
      <c r="A403" s="783" t="s">
        <v>1675</v>
      </c>
      <c r="B403" s="784"/>
      <c r="C403" s="784"/>
      <c r="D403" s="784"/>
      <c r="E403" s="784"/>
      <c r="F403" s="784"/>
      <c r="G403" s="785"/>
      <c r="H403" s="743"/>
      <c r="K403" s="279" t="s">
        <v>186</v>
      </c>
      <c r="L403" s="629" t="s">
        <v>6</v>
      </c>
      <c r="M403" s="280" t="s">
        <v>5</v>
      </c>
      <c r="N403" s="281" t="s">
        <v>411</v>
      </c>
      <c r="O403"/>
      <c r="X403" s="2"/>
      <c r="Y403" s="2"/>
      <c r="Z403" s="2"/>
      <c r="AA403" s="2"/>
      <c r="AB403" s="2"/>
      <c r="AC403" s="2"/>
      <c r="AD403" s="2"/>
      <c r="AE403" s="2"/>
      <c r="AF403" s="2"/>
      <c r="AG403" s="2"/>
      <c r="AH403" s="2"/>
      <c r="AI403" s="2"/>
      <c r="AJ403" s="2"/>
      <c r="AK403" s="2"/>
      <c r="AL403" s="2"/>
      <c r="AM403" s="2"/>
      <c r="AN403" s="2"/>
      <c r="AO403" s="2"/>
      <c r="AP403" s="2"/>
      <c r="AQ403" s="2"/>
      <c r="AR403" s="2"/>
      <c r="AS403" s="2"/>
      <c r="AT403" s="2"/>
      <c r="AU403" s="2"/>
      <c r="AV403" s="2"/>
      <c r="AW403" s="2"/>
      <c r="AX403" s="2"/>
      <c r="AY403" s="2"/>
      <c r="AZ403" s="2"/>
      <c r="BA403" s="2"/>
      <c r="BB403" s="2"/>
      <c r="BC403" s="2"/>
      <c r="BD403" s="2"/>
      <c r="BE403" s="2"/>
      <c r="BF403" s="2"/>
      <c r="BG403" s="2"/>
      <c r="BH403" s="2"/>
      <c r="BI403" s="2"/>
      <c r="BJ403" s="2"/>
      <c r="BK403" s="2"/>
      <c r="BL403" s="2"/>
      <c r="BM403" s="2"/>
      <c r="BN403" s="2"/>
      <c r="BO403" s="2"/>
      <c r="BP403" s="2"/>
      <c r="BQ403" s="2"/>
      <c r="BR403" s="2"/>
      <c r="BS403" s="2"/>
      <c r="BT403" s="2"/>
      <c r="BU403" s="2"/>
      <c r="BV403" s="2"/>
    </row>
    <row r="404" spans="1:74" ht="18" customHeight="1" thickBot="1">
      <c r="C404" s="751" t="s">
        <v>1436</v>
      </c>
      <c r="D404" s="753" t="s">
        <v>0</v>
      </c>
      <c r="E404" s="753" t="s">
        <v>1437</v>
      </c>
      <c r="F404" s="790" t="s">
        <v>39</v>
      </c>
      <c r="G404" s="272">
        <v>40</v>
      </c>
      <c r="H404" s="743"/>
      <c r="I404" s="253" t="s">
        <v>1438</v>
      </c>
      <c r="J404" s="257">
        <f t="shared" ref="J404:J405" si="137">SUM(0,K404)</f>
        <v>0</v>
      </c>
      <c r="K404" s="238"/>
      <c r="L404" s="373">
        <f t="shared" ref="L404:L405" si="138">M404-M404*70%</f>
        <v>1050</v>
      </c>
      <c r="M404" s="108">
        <v>3500</v>
      </c>
      <c r="N404" s="109">
        <f t="shared" ref="N404:N405" si="139">PRODUCT(J404,L404)</f>
        <v>0</v>
      </c>
      <c r="O404" s="638"/>
      <c r="P404" s="5"/>
    </row>
    <row r="405" spans="1:74" ht="18" customHeight="1" thickBot="1">
      <c r="C405" s="751"/>
      <c r="D405" s="753"/>
      <c r="E405" s="753"/>
      <c r="F405" s="749"/>
      <c r="G405" s="272">
        <v>46</v>
      </c>
      <c r="H405" s="743"/>
      <c r="I405" s="253" t="s">
        <v>1439</v>
      </c>
      <c r="J405" s="257">
        <f t="shared" si="137"/>
        <v>0</v>
      </c>
      <c r="K405" s="238"/>
      <c r="L405" s="373">
        <f t="shared" si="138"/>
        <v>1050</v>
      </c>
      <c r="M405" s="108">
        <v>3500</v>
      </c>
      <c r="N405" s="109">
        <f t="shared" si="139"/>
        <v>0</v>
      </c>
      <c r="O405" s="5"/>
      <c r="P405" s="5"/>
    </row>
    <row r="406" spans="1:74" ht="18" customHeight="1" thickBot="1">
      <c r="C406" s="751"/>
      <c r="D406" s="753"/>
      <c r="E406" s="753"/>
      <c r="F406" s="749"/>
      <c r="G406" s="272">
        <v>50</v>
      </c>
      <c r="H406" s="743"/>
      <c r="I406" s="253" t="s">
        <v>1440</v>
      </c>
      <c r="J406" s="257">
        <f t="shared" ref="J406:J418" si="140">SUM(0,K406)</f>
        <v>0</v>
      </c>
      <c r="K406" s="238"/>
      <c r="L406" s="373">
        <f t="shared" ref="L406:L418" si="141">M406-M406*70%</f>
        <v>1050</v>
      </c>
      <c r="M406" s="108">
        <v>3500</v>
      </c>
      <c r="N406" s="109">
        <f t="shared" ref="N406:N418" si="142">PRODUCT(J406,L406)</f>
        <v>0</v>
      </c>
      <c r="O406" s="5"/>
      <c r="P406" s="5"/>
    </row>
    <row r="407" spans="1:74" ht="18" customHeight="1" thickBot="1">
      <c r="C407" s="769" t="s">
        <v>1441</v>
      </c>
      <c r="D407" s="757" t="s">
        <v>18</v>
      </c>
      <c r="E407" s="757" t="s">
        <v>1437</v>
      </c>
      <c r="F407" s="749"/>
      <c r="G407" s="648">
        <v>40</v>
      </c>
      <c r="H407" s="743">
        <v>10</v>
      </c>
      <c r="I407" s="255" t="s">
        <v>1442</v>
      </c>
      <c r="J407" s="257">
        <f t="shared" si="140"/>
        <v>0</v>
      </c>
      <c r="K407" s="238"/>
      <c r="L407" s="373">
        <f t="shared" si="141"/>
        <v>1050</v>
      </c>
      <c r="M407" s="108">
        <v>3500</v>
      </c>
      <c r="N407" s="109">
        <f t="shared" si="142"/>
        <v>0</v>
      </c>
      <c r="O407" s="638"/>
      <c r="P407" s="5"/>
    </row>
    <row r="408" spans="1:74" ht="18" customHeight="1" thickBot="1">
      <c r="C408" s="751"/>
      <c r="D408" s="758"/>
      <c r="E408" s="758"/>
      <c r="F408" s="749"/>
      <c r="G408" s="271">
        <v>46</v>
      </c>
      <c r="H408" s="743"/>
      <c r="I408" s="255" t="s">
        <v>1443</v>
      </c>
      <c r="J408" s="257">
        <f t="shared" si="140"/>
        <v>0</v>
      </c>
      <c r="K408" s="238"/>
      <c r="L408" s="373">
        <f t="shared" si="141"/>
        <v>1050</v>
      </c>
      <c r="M408" s="108">
        <v>3500</v>
      </c>
      <c r="N408" s="109">
        <f t="shared" si="142"/>
        <v>0</v>
      </c>
      <c r="O408" s="580"/>
      <c r="P408" s="5"/>
    </row>
    <row r="409" spans="1:74" ht="18" customHeight="1" thickBot="1">
      <c r="C409" s="751"/>
      <c r="D409" s="758"/>
      <c r="E409" s="758"/>
      <c r="F409" s="749"/>
      <c r="G409" s="271">
        <v>48</v>
      </c>
      <c r="H409" s="743"/>
      <c r="I409" s="255" t="s">
        <v>1444</v>
      </c>
      <c r="J409" s="257">
        <f t="shared" si="140"/>
        <v>0</v>
      </c>
      <c r="K409" s="238"/>
      <c r="L409" s="373">
        <f t="shared" si="141"/>
        <v>1050</v>
      </c>
      <c r="M409" s="108">
        <v>3500</v>
      </c>
      <c r="N409" s="109">
        <f t="shared" si="142"/>
        <v>0</v>
      </c>
      <c r="O409" s="580"/>
      <c r="P409" s="5"/>
    </row>
    <row r="410" spans="1:74" ht="18" customHeight="1" thickBot="1">
      <c r="C410" s="751"/>
      <c r="D410" s="758"/>
      <c r="E410" s="758"/>
      <c r="F410" s="749"/>
      <c r="G410" s="271">
        <v>50</v>
      </c>
      <c r="H410" s="743"/>
      <c r="I410" s="255" t="s">
        <v>1445</v>
      </c>
      <c r="J410" s="257">
        <f t="shared" si="140"/>
        <v>0</v>
      </c>
      <c r="K410" s="238"/>
      <c r="L410" s="373">
        <f t="shared" si="141"/>
        <v>1050</v>
      </c>
      <c r="M410" s="108">
        <v>3500</v>
      </c>
      <c r="N410" s="109">
        <f t="shared" si="142"/>
        <v>0</v>
      </c>
      <c r="O410" s="5"/>
      <c r="P410" s="5"/>
    </row>
    <row r="411" spans="1:74" ht="18" customHeight="1" thickBot="1">
      <c r="C411" s="769" t="s">
        <v>1446</v>
      </c>
      <c r="D411" s="757" t="s">
        <v>14</v>
      </c>
      <c r="E411" s="757" t="s">
        <v>61</v>
      </c>
      <c r="F411" s="749"/>
      <c r="G411" s="648">
        <v>40</v>
      </c>
      <c r="H411" s="743"/>
      <c r="I411" s="255" t="s">
        <v>1447</v>
      </c>
      <c r="J411" s="257">
        <f t="shared" si="140"/>
        <v>0</v>
      </c>
      <c r="K411" s="238"/>
      <c r="L411" s="373">
        <f t="shared" si="141"/>
        <v>1050</v>
      </c>
      <c r="M411" s="108">
        <v>3500</v>
      </c>
      <c r="N411" s="109">
        <f t="shared" si="142"/>
        <v>0</v>
      </c>
      <c r="O411" s="839"/>
      <c r="P411" s="5"/>
    </row>
    <row r="412" spans="1:74" ht="18" customHeight="1" thickBot="1">
      <c r="C412" s="751"/>
      <c r="D412" s="758"/>
      <c r="E412" s="758"/>
      <c r="F412" s="749"/>
      <c r="G412" s="271">
        <v>42</v>
      </c>
      <c r="H412" s="743"/>
      <c r="I412" s="255" t="s">
        <v>1448</v>
      </c>
      <c r="J412" s="257">
        <f t="shared" si="140"/>
        <v>0</v>
      </c>
      <c r="K412" s="238"/>
      <c r="L412" s="373">
        <f t="shared" si="141"/>
        <v>1050</v>
      </c>
      <c r="M412" s="108">
        <v>3500</v>
      </c>
      <c r="N412" s="109">
        <f t="shared" si="142"/>
        <v>0</v>
      </c>
      <c r="O412" s="839"/>
      <c r="P412" s="5"/>
    </row>
    <row r="413" spans="1:74" ht="18" customHeight="1" thickBot="1">
      <c r="C413" s="751"/>
      <c r="D413" s="758"/>
      <c r="E413" s="758"/>
      <c r="F413" s="749"/>
      <c r="G413" s="271">
        <v>44</v>
      </c>
      <c r="H413" s="743"/>
      <c r="I413" s="255" t="s">
        <v>1449</v>
      </c>
      <c r="J413" s="257">
        <f t="shared" si="140"/>
        <v>0</v>
      </c>
      <c r="K413" s="238"/>
      <c r="L413" s="373">
        <f t="shared" si="141"/>
        <v>1050</v>
      </c>
      <c r="M413" s="108">
        <v>3500</v>
      </c>
      <c r="N413" s="109">
        <f t="shared" si="142"/>
        <v>0</v>
      </c>
      <c r="O413" s="839"/>
      <c r="P413" s="5"/>
    </row>
    <row r="414" spans="1:74" ht="18" customHeight="1" thickBot="1">
      <c r="C414" s="751"/>
      <c r="D414" s="758"/>
      <c r="E414" s="758"/>
      <c r="F414" s="749"/>
      <c r="G414" s="271">
        <v>46</v>
      </c>
      <c r="H414" s="743"/>
      <c r="I414" s="255" t="s">
        <v>1450</v>
      </c>
      <c r="J414" s="257">
        <f t="shared" si="140"/>
        <v>0</v>
      </c>
      <c r="K414" s="238"/>
      <c r="L414" s="373">
        <f t="shared" si="141"/>
        <v>1050</v>
      </c>
      <c r="M414" s="108">
        <v>3500</v>
      </c>
      <c r="N414" s="109">
        <f t="shared" si="142"/>
        <v>0</v>
      </c>
      <c r="O414" s="580"/>
      <c r="P414" s="5"/>
    </row>
    <row r="415" spans="1:74" ht="18" customHeight="1" thickBot="1">
      <c r="C415" s="758" t="s">
        <v>1451</v>
      </c>
      <c r="D415" s="753" t="s">
        <v>29</v>
      </c>
      <c r="E415" s="753" t="s">
        <v>1452</v>
      </c>
      <c r="F415" s="749"/>
      <c r="G415" s="272">
        <v>40</v>
      </c>
      <c r="H415" s="743">
        <v>2</v>
      </c>
      <c r="I415" s="255" t="s">
        <v>1453</v>
      </c>
      <c r="J415" s="257">
        <f t="shared" si="140"/>
        <v>0</v>
      </c>
      <c r="K415" s="238"/>
      <c r="L415" s="373">
        <f t="shared" si="141"/>
        <v>1050</v>
      </c>
      <c r="M415" s="108">
        <v>3500</v>
      </c>
      <c r="N415" s="109">
        <f t="shared" si="142"/>
        <v>0</v>
      </c>
      <c r="O415" s="745"/>
      <c r="P415" s="5"/>
    </row>
    <row r="416" spans="1:74" ht="18" customHeight="1" thickBot="1">
      <c r="C416" s="758"/>
      <c r="D416" s="753"/>
      <c r="E416" s="753"/>
      <c r="F416" s="749"/>
      <c r="G416" s="272">
        <v>42</v>
      </c>
      <c r="H416" s="743">
        <v>10</v>
      </c>
      <c r="I416" s="255" t="s">
        <v>1454</v>
      </c>
      <c r="J416" s="257">
        <f t="shared" si="140"/>
        <v>0</v>
      </c>
      <c r="K416" s="238"/>
      <c r="L416" s="373">
        <f t="shared" si="141"/>
        <v>1050</v>
      </c>
      <c r="M416" s="108">
        <v>3500</v>
      </c>
      <c r="N416" s="109">
        <f t="shared" si="142"/>
        <v>0</v>
      </c>
      <c r="O416" s="745"/>
      <c r="P416" s="5"/>
    </row>
    <row r="417" spans="1:74" ht="18" customHeight="1" thickBot="1">
      <c r="C417" s="758"/>
      <c r="D417" s="753"/>
      <c r="E417" s="753"/>
      <c r="F417" s="749"/>
      <c r="G417" s="272">
        <v>44</v>
      </c>
      <c r="H417" s="743">
        <v>3</v>
      </c>
      <c r="I417" s="255" t="s">
        <v>1455</v>
      </c>
      <c r="J417" s="257">
        <f t="shared" si="140"/>
        <v>0</v>
      </c>
      <c r="K417" s="238"/>
      <c r="L417" s="373">
        <f t="shared" si="141"/>
        <v>1050</v>
      </c>
      <c r="M417" s="108">
        <v>3500</v>
      </c>
      <c r="N417" s="109">
        <f t="shared" si="142"/>
        <v>0</v>
      </c>
      <c r="O417" s="745"/>
      <c r="P417" s="5"/>
    </row>
    <row r="418" spans="1:74" ht="18" customHeight="1" thickBot="1">
      <c r="C418" s="758"/>
      <c r="D418" s="753"/>
      <c r="E418" s="753"/>
      <c r="F418" s="750"/>
      <c r="G418" s="272">
        <v>46</v>
      </c>
      <c r="H418" s="743">
        <v>1</v>
      </c>
      <c r="I418" s="255" t="s">
        <v>1456</v>
      </c>
      <c r="J418" s="257">
        <f t="shared" si="140"/>
        <v>0</v>
      </c>
      <c r="K418" s="238"/>
      <c r="L418" s="373">
        <f t="shared" si="141"/>
        <v>1050</v>
      </c>
      <c r="M418" s="108">
        <v>3500</v>
      </c>
      <c r="N418" s="109">
        <f t="shared" si="142"/>
        <v>0</v>
      </c>
      <c r="O418" s="5"/>
      <c r="P418" s="5"/>
    </row>
    <row r="419" spans="1:74" ht="30" customHeight="1" thickBot="1">
      <c r="A419" s="767" t="s">
        <v>1299</v>
      </c>
      <c r="B419" s="767"/>
      <c r="C419" s="767"/>
      <c r="D419" s="767"/>
      <c r="E419" s="767"/>
      <c r="F419" s="767"/>
      <c r="G419" s="30"/>
      <c r="H419" s="743"/>
      <c r="I419" s="30"/>
      <c r="J419" s="30"/>
      <c r="K419" s="279" t="s">
        <v>186</v>
      </c>
      <c r="L419" s="613" t="s">
        <v>6</v>
      </c>
      <c r="M419" s="280" t="s">
        <v>5</v>
      </c>
      <c r="N419" s="281" t="s">
        <v>411</v>
      </c>
      <c r="O419" s="286"/>
      <c r="P419" s="594"/>
      <c r="X419" s="2"/>
      <c r="Y419" s="2"/>
      <c r="Z419" s="2"/>
      <c r="AA419" s="2"/>
      <c r="AB419" s="2"/>
      <c r="AC419" s="2"/>
      <c r="AD419" s="2"/>
      <c r="AE419" s="2"/>
      <c r="AF419" s="2"/>
      <c r="AG419" s="2"/>
      <c r="AH419" s="2"/>
      <c r="AI419" s="2"/>
      <c r="AJ419" s="2"/>
      <c r="AK419" s="2"/>
      <c r="AL419" s="2"/>
      <c r="AM419" s="2"/>
      <c r="AN419" s="2"/>
      <c r="AO419" s="2"/>
      <c r="AP419" s="2"/>
      <c r="AQ419" s="2"/>
      <c r="AR419" s="2"/>
      <c r="AS419" s="2"/>
      <c r="AT419" s="2"/>
      <c r="AU419" s="2"/>
      <c r="AV419" s="2"/>
      <c r="AW419" s="2"/>
      <c r="AX419" s="2"/>
      <c r="AY419" s="2"/>
      <c r="AZ419" s="2"/>
      <c r="BA419" s="2"/>
      <c r="BB419" s="2"/>
      <c r="BC419" s="2"/>
      <c r="BD419" s="2"/>
      <c r="BE419" s="2"/>
      <c r="BF419" s="2"/>
      <c r="BG419" s="2"/>
      <c r="BH419" s="2"/>
      <c r="BI419" s="2"/>
      <c r="BJ419" s="2"/>
      <c r="BK419" s="2"/>
      <c r="BL419" s="2"/>
      <c r="BM419" s="2"/>
      <c r="BN419" s="2"/>
      <c r="BO419" s="2"/>
      <c r="BP419" s="2"/>
      <c r="BQ419" s="2"/>
      <c r="BR419" s="2"/>
      <c r="BS419" s="2"/>
      <c r="BT419" s="2"/>
      <c r="BU419" s="2"/>
      <c r="BV419" s="2"/>
    </row>
    <row r="420" spans="1:74" ht="19.5" customHeight="1" thickBot="1">
      <c r="A420" s="250"/>
      <c r="B420" s="2"/>
      <c r="C420" s="764" t="s">
        <v>1300</v>
      </c>
      <c r="D420" s="1005" t="s">
        <v>1301</v>
      </c>
      <c r="E420" s="800"/>
      <c r="F420" s="790" t="s">
        <v>1240</v>
      </c>
      <c r="G420" s="252">
        <v>40</v>
      </c>
      <c r="H420" s="743"/>
      <c r="I420" s="253" t="s">
        <v>1302</v>
      </c>
      <c r="J420" s="287">
        <f t="shared" ref="J420:J430" si="143">SUM(0,K420)</f>
        <v>0</v>
      </c>
      <c r="K420" s="606"/>
      <c r="L420" s="607">
        <v>1710</v>
      </c>
      <c r="M420" s="24">
        <v>5700</v>
      </c>
      <c r="N420" s="102">
        <f t="shared" ref="N420:N421" si="144">PRODUCT(J420,L420)</f>
        <v>0</v>
      </c>
      <c r="O420" s="745"/>
      <c r="P420" s="594"/>
      <c r="X420" s="2"/>
      <c r="Y420" s="2"/>
      <c r="Z420" s="2"/>
      <c r="AA420" s="2"/>
      <c r="AB420" s="2"/>
      <c r="AC420" s="2"/>
      <c r="AD420" s="2"/>
      <c r="AE420" s="2"/>
      <c r="AF420" s="2"/>
      <c r="AG420" s="2"/>
      <c r="AH420" s="2"/>
      <c r="AI420" s="2"/>
      <c r="AJ420" s="2"/>
      <c r="AK420" s="2"/>
      <c r="AL420" s="2"/>
      <c r="AM420" s="2"/>
      <c r="AN420" s="2"/>
      <c r="AO420" s="2"/>
      <c r="AP420" s="2"/>
      <c r="AQ420" s="2"/>
      <c r="AR420" s="2"/>
      <c r="AS420" s="2"/>
      <c r="AT420" s="2"/>
      <c r="AU420" s="2"/>
      <c r="AV420" s="2"/>
      <c r="AW420" s="2"/>
      <c r="AX420" s="2"/>
      <c r="AY420" s="2"/>
      <c r="AZ420" s="2"/>
      <c r="BA420" s="2"/>
      <c r="BB420" s="2"/>
      <c r="BC420" s="2"/>
      <c r="BD420" s="2"/>
      <c r="BE420" s="2"/>
      <c r="BF420" s="2"/>
      <c r="BG420" s="2"/>
      <c r="BH420" s="2"/>
      <c r="BI420" s="2"/>
      <c r="BJ420" s="2"/>
      <c r="BK420" s="2"/>
      <c r="BL420" s="2"/>
      <c r="BM420" s="2"/>
      <c r="BN420" s="2"/>
      <c r="BO420" s="2"/>
      <c r="BP420" s="2"/>
      <c r="BQ420" s="2"/>
      <c r="BR420" s="2"/>
      <c r="BS420" s="2"/>
      <c r="BT420" s="2"/>
      <c r="BU420" s="2"/>
      <c r="BV420" s="2"/>
    </row>
    <row r="421" spans="1:74" ht="19.5" customHeight="1" thickBot="1">
      <c r="A421" s="250"/>
      <c r="B421" s="2"/>
      <c r="C421" s="764"/>
      <c r="D421" s="1005"/>
      <c r="E421" s="800"/>
      <c r="F421" s="749"/>
      <c r="G421" s="252">
        <v>42</v>
      </c>
      <c r="H421" s="743"/>
      <c r="I421" s="253" t="s">
        <v>1303</v>
      </c>
      <c r="J421" s="288">
        <f t="shared" si="143"/>
        <v>0</v>
      </c>
      <c r="K421" s="606"/>
      <c r="L421" s="607">
        <v>1710</v>
      </c>
      <c r="M421" s="24">
        <v>5700</v>
      </c>
      <c r="N421" s="102">
        <f t="shared" si="144"/>
        <v>0</v>
      </c>
      <c r="O421" s="745"/>
      <c r="P421" s="594"/>
      <c r="X421" s="2"/>
      <c r="Y421" s="2"/>
      <c r="Z421" s="2"/>
      <c r="AA421" s="2"/>
      <c r="AB421" s="2"/>
      <c r="AC421" s="2"/>
      <c r="AD421" s="2"/>
      <c r="AE421" s="2"/>
      <c r="AF421" s="2"/>
      <c r="AG421" s="2"/>
      <c r="AH421" s="2"/>
      <c r="AI421" s="2"/>
      <c r="AJ421" s="2"/>
      <c r="AK421" s="2"/>
      <c r="AL421" s="2"/>
      <c r="AM421" s="2"/>
      <c r="AN421" s="2"/>
      <c r="AO421" s="2"/>
      <c r="AP421" s="2"/>
      <c r="AQ421" s="2"/>
      <c r="AR421" s="2"/>
      <c r="AS421" s="2"/>
      <c r="AT421" s="2"/>
      <c r="AU421" s="2"/>
      <c r="AV421" s="2"/>
      <c r="AW421" s="2"/>
      <c r="AX421" s="2"/>
      <c r="AY421" s="2"/>
      <c r="AZ421" s="2"/>
      <c r="BA421" s="2"/>
      <c r="BB421" s="2"/>
      <c r="BC421" s="2"/>
      <c r="BD421" s="2"/>
      <c r="BE421" s="2"/>
      <c r="BF421" s="2"/>
      <c r="BG421" s="2"/>
      <c r="BH421" s="2"/>
      <c r="BI421" s="2"/>
      <c r="BJ421" s="2"/>
      <c r="BK421" s="2"/>
      <c r="BL421" s="2"/>
      <c r="BM421" s="2"/>
      <c r="BN421" s="2"/>
      <c r="BO421" s="2"/>
      <c r="BP421" s="2"/>
      <c r="BQ421" s="2"/>
      <c r="BR421" s="2"/>
      <c r="BS421" s="2"/>
      <c r="BT421" s="2"/>
      <c r="BU421" s="2"/>
      <c r="BV421" s="2"/>
    </row>
    <row r="422" spans="1:74" ht="19.5" customHeight="1" thickBot="1">
      <c r="A422" s="250"/>
      <c r="B422" s="2"/>
      <c r="C422" s="764"/>
      <c r="D422" s="1005"/>
      <c r="E422" s="800"/>
      <c r="F422" s="749"/>
      <c r="G422" s="252">
        <v>44</v>
      </c>
      <c r="H422" s="743"/>
      <c r="I422" s="253" t="s">
        <v>1304</v>
      </c>
      <c r="J422" s="288">
        <f t="shared" si="143"/>
        <v>0</v>
      </c>
      <c r="K422" s="606"/>
      <c r="L422" s="607">
        <v>1710</v>
      </c>
      <c r="M422" s="24">
        <v>5700</v>
      </c>
      <c r="N422" s="102">
        <f t="shared" ref="N422:N430" si="145">PRODUCT(J422,L422)</f>
        <v>0</v>
      </c>
      <c r="O422" s="745"/>
      <c r="P422" s="594"/>
      <c r="X422" s="2"/>
      <c r="Y422" s="2"/>
      <c r="Z422" s="2"/>
      <c r="AA422" s="2"/>
      <c r="AB422" s="2"/>
      <c r="AC422" s="2"/>
      <c r="AD422" s="2"/>
      <c r="AE422" s="2"/>
      <c r="AF422" s="2"/>
      <c r="AG422" s="2"/>
      <c r="AH422" s="2"/>
      <c r="AI422" s="2"/>
      <c r="AJ422" s="2"/>
      <c r="AK422" s="2"/>
      <c r="AL422" s="2"/>
      <c r="AM422" s="2"/>
      <c r="AN422" s="2"/>
      <c r="AO422" s="2"/>
      <c r="AP422" s="2"/>
      <c r="AQ422" s="2"/>
      <c r="AR422" s="2"/>
      <c r="AS422" s="2"/>
      <c r="AT422" s="2"/>
      <c r="AU422" s="2"/>
      <c r="AV422" s="2"/>
      <c r="AW422" s="2"/>
      <c r="AX422" s="2"/>
      <c r="AY422" s="2"/>
      <c r="AZ422" s="2"/>
      <c r="BA422" s="2"/>
      <c r="BB422" s="2"/>
      <c r="BC422" s="2"/>
      <c r="BD422" s="2"/>
      <c r="BE422" s="2"/>
      <c r="BF422" s="2"/>
      <c r="BG422" s="2"/>
      <c r="BH422" s="2"/>
      <c r="BI422" s="2"/>
      <c r="BJ422" s="2"/>
      <c r="BK422" s="2"/>
      <c r="BL422" s="2"/>
      <c r="BM422" s="2"/>
      <c r="BN422" s="2"/>
      <c r="BO422" s="2"/>
      <c r="BP422" s="2"/>
      <c r="BQ422" s="2"/>
      <c r="BR422" s="2"/>
      <c r="BS422" s="2"/>
      <c r="BT422" s="2"/>
      <c r="BU422" s="2"/>
      <c r="BV422" s="2"/>
    </row>
    <row r="423" spans="1:74" ht="19.5" customHeight="1" thickBot="1">
      <c r="A423" s="250"/>
      <c r="B423" s="2"/>
      <c r="C423" s="764"/>
      <c r="D423" s="1005"/>
      <c r="E423" s="800"/>
      <c r="F423" s="749"/>
      <c r="G423" s="252">
        <v>46</v>
      </c>
      <c r="H423" s="743">
        <v>1</v>
      </c>
      <c r="I423" s="253" t="s">
        <v>1305</v>
      </c>
      <c r="J423" s="288">
        <f t="shared" si="143"/>
        <v>0</v>
      </c>
      <c r="K423" s="606"/>
      <c r="L423" s="607">
        <v>1710</v>
      </c>
      <c r="M423" s="24">
        <v>5700</v>
      </c>
      <c r="N423" s="102">
        <f t="shared" si="145"/>
        <v>0</v>
      </c>
      <c r="O423" s="5"/>
      <c r="P423" s="594"/>
      <c r="X423" s="2"/>
      <c r="Y423" s="2"/>
      <c r="Z423" s="2"/>
      <c r="AA423" s="2"/>
      <c r="AB423" s="2"/>
      <c r="AC423" s="2"/>
      <c r="AD423" s="2"/>
      <c r="AE423" s="2"/>
      <c r="AF423" s="2"/>
      <c r="AG423" s="2"/>
      <c r="AH423" s="2"/>
      <c r="AI423" s="2"/>
      <c r="AJ423" s="2"/>
      <c r="AK423" s="2"/>
      <c r="AL423" s="2"/>
      <c r="AM423" s="2"/>
      <c r="AN423" s="2"/>
      <c r="AO423" s="2"/>
      <c r="AP423" s="2"/>
      <c r="AQ423" s="2"/>
      <c r="AR423" s="2"/>
      <c r="AS423" s="2"/>
      <c r="AT423" s="2"/>
      <c r="AU423" s="2"/>
      <c r="AV423" s="2"/>
      <c r="AW423" s="2"/>
      <c r="AX423" s="2"/>
      <c r="AY423" s="2"/>
      <c r="AZ423" s="2"/>
      <c r="BA423" s="2"/>
      <c r="BB423" s="2"/>
      <c r="BC423" s="2"/>
      <c r="BD423" s="2"/>
      <c r="BE423" s="2"/>
      <c r="BF423" s="2"/>
      <c r="BG423" s="2"/>
      <c r="BH423" s="2"/>
      <c r="BI423" s="2"/>
      <c r="BJ423" s="2"/>
      <c r="BK423" s="2"/>
      <c r="BL423" s="2"/>
      <c r="BM423" s="2"/>
      <c r="BN423" s="2"/>
      <c r="BO423" s="2"/>
      <c r="BP423" s="2"/>
      <c r="BQ423" s="2"/>
      <c r="BR423" s="2"/>
      <c r="BS423" s="2"/>
      <c r="BT423" s="2"/>
      <c r="BU423" s="2"/>
      <c r="BV423" s="2"/>
    </row>
    <row r="424" spans="1:74" ht="19.5" customHeight="1" thickBot="1">
      <c r="A424" s="250"/>
      <c r="B424" s="2"/>
      <c r="C424" s="764"/>
      <c r="D424" s="1005"/>
      <c r="E424" s="800"/>
      <c r="F424" s="749"/>
      <c r="G424" s="252">
        <v>48</v>
      </c>
      <c r="H424" s="743"/>
      <c r="I424" s="253" t="s">
        <v>1306</v>
      </c>
      <c r="J424" s="288">
        <f t="shared" si="143"/>
        <v>0</v>
      </c>
      <c r="K424" s="606"/>
      <c r="L424" s="607">
        <v>1710</v>
      </c>
      <c r="M424" s="24">
        <v>5700</v>
      </c>
      <c r="N424" s="102">
        <f t="shared" si="145"/>
        <v>0</v>
      </c>
      <c r="O424" s="5"/>
      <c r="P424" s="594"/>
      <c r="X424" s="2"/>
      <c r="Y424" s="2"/>
      <c r="Z424" s="2"/>
      <c r="AA424" s="2"/>
      <c r="AB424" s="2"/>
      <c r="AC424" s="2"/>
      <c r="AD424" s="2"/>
      <c r="AE424" s="2"/>
      <c r="AF424" s="2"/>
      <c r="AG424" s="2"/>
      <c r="AH424" s="2"/>
      <c r="AI424" s="2"/>
      <c r="AJ424" s="2"/>
      <c r="AK424" s="2"/>
      <c r="AL424" s="2"/>
      <c r="AM424" s="2"/>
      <c r="AN424" s="2"/>
      <c r="AO424" s="2"/>
      <c r="AP424" s="2"/>
      <c r="AQ424" s="2"/>
      <c r="AR424" s="2"/>
      <c r="AS424" s="2"/>
      <c r="AT424" s="2"/>
      <c r="AU424" s="2"/>
      <c r="AV424" s="2"/>
      <c r="AW424" s="2"/>
      <c r="AX424" s="2"/>
      <c r="AY424" s="2"/>
      <c r="AZ424" s="2"/>
      <c r="BA424" s="2"/>
      <c r="BB424" s="2"/>
      <c r="BC424" s="2"/>
      <c r="BD424" s="2"/>
      <c r="BE424" s="2"/>
      <c r="BF424" s="2"/>
      <c r="BG424" s="2"/>
      <c r="BH424" s="2"/>
      <c r="BI424" s="2"/>
      <c r="BJ424" s="2"/>
      <c r="BK424" s="2"/>
      <c r="BL424" s="2"/>
      <c r="BM424" s="2"/>
      <c r="BN424" s="2"/>
      <c r="BO424" s="2"/>
      <c r="BP424" s="2"/>
      <c r="BQ424" s="2"/>
      <c r="BR424" s="2"/>
      <c r="BS424" s="2"/>
      <c r="BT424" s="2"/>
      <c r="BU424" s="2"/>
      <c r="BV424" s="2"/>
    </row>
    <row r="425" spans="1:74" ht="19.5" customHeight="1" thickBot="1">
      <c r="A425" s="250"/>
      <c r="B425" s="2"/>
      <c r="C425" s="764" t="s">
        <v>1307</v>
      </c>
      <c r="D425" s="1005" t="s">
        <v>1308</v>
      </c>
      <c r="E425" s="800"/>
      <c r="F425" s="749"/>
      <c r="G425" s="505">
        <v>40</v>
      </c>
      <c r="H425" s="743">
        <v>2</v>
      </c>
      <c r="I425" s="253" t="s">
        <v>1309</v>
      </c>
      <c r="J425" s="288">
        <f t="shared" si="143"/>
        <v>0</v>
      </c>
      <c r="K425" s="606"/>
      <c r="L425" s="607">
        <v>1710</v>
      </c>
      <c r="M425" s="24">
        <v>5700</v>
      </c>
      <c r="N425" s="102">
        <f t="shared" si="145"/>
        <v>0</v>
      </c>
      <c r="O425" s="5"/>
      <c r="P425" s="594"/>
      <c r="X425" s="2"/>
      <c r="Y425" s="2"/>
      <c r="Z425" s="2"/>
      <c r="AA425" s="2"/>
      <c r="AB425" s="2"/>
      <c r="AC425" s="2"/>
      <c r="AD425" s="2"/>
      <c r="AE425" s="2"/>
      <c r="AF425" s="2"/>
      <c r="AG425" s="2"/>
      <c r="AH425" s="2"/>
      <c r="AI425" s="2"/>
      <c r="AJ425" s="2"/>
      <c r="AK425" s="2"/>
      <c r="AL425" s="2"/>
      <c r="AM425" s="2"/>
      <c r="AN425" s="2"/>
      <c r="AO425" s="2"/>
      <c r="AP425" s="2"/>
      <c r="AQ425" s="2"/>
      <c r="AR425" s="2"/>
      <c r="AS425" s="2"/>
      <c r="AT425" s="2"/>
      <c r="AU425" s="2"/>
      <c r="AV425" s="2"/>
      <c r="AW425" s="2"/>
      <c r="AX425" s="2"/>
      <c r="AY425" s="2"/>
      <c r="AZ425" s="2"/>
      <c r="BA425" s="2"/>
      <c r="BB425" s="2"/>
      <c r="BC425" s="2"/>
      <c r="BD425" s="2"/>
      <c r="BE425" s="2"/>
      <c r="BF425" s="2"/>
      <c r="BG425" s="2"/>
      <c r="BH425" s="2"/>
      <c r="BI425" s="2"/>
      <c r="BJ425" s="2"/>
      <c r="BK425" s="2"/>
      <c r="BL425" s="2"/>
      <c r="BM425" s="2"/>
      <c r="BN425" s="2"/>
      <c r="BO425" s="2"/>
      <c r="BP425" s="2"/>
      <c r="BQ425" s="2"/>
      <c r="BR425" s="2"/>
      <c r="BS425" s="2"/>
      <c r="BT425" s="2"/>
      <c r="BU425" s="2"/>
      <c r="BV425" s="2"/>
    </row>
    <row r="426" spans="1:74" ht="19.5" customHeight="1" thickBot="1">
      <c r="A426" s="250"/>
      <c r="B426" s="2"/>
      <c r="C426" s="764"/>
      <c r="D426" s="1005"/>
      <c r="E426" s="800"/>
      <c r="F426" s="749"/>
      <c r="G426" s="505">
        <v>42</v>
      </c>
      <c r="H426" s="743">
        <v>4</v>
      </c>
      <c r="I426" s="253" t="s">
        <v>1310</v>
      </c>
      <c r="J426" s="288">
        <f t="shared" si="143"/>
        <v>0</v>
      </c>
      <c r="K426" s="606"/>
      <c r="L426" s="607">
        <v>1710</v>
      </c>
      <c r="M426" s="24">
        <v>5700</v>
      </c>
      <c r="N426" s="102">
        <f t="shared" si="145"/>
        <v>0</v>
      </c>
      <c r="O426" s="580"/>
      <c r="P426" s="594"/>
      <c r="X426" s="2"/>
      <c r="Y426" s="2"/>
      <c r="Z426" s="2"/>
      <c r="AA426" s="2"/>
      <c r="AB426" s="2"/>
      <c r="AC426" s="2"/>
      <c r="AD426" s="2"/>
      <c r="AE426" s="2"/>
      <c r="AF426" s="2"/>
      <c r="AG426" s="2"/>
      <c r="AH426" s="2"/>
      <c r="AI426" s="2"/>
      <c r="AJ426" s="2"/>
      <c r="AK426" s="2"/>
      <c r="AL426" s="2"/>
      <c r="AM426" s="2"/>
      <c r="AN426" s="2"/>
      <c r="AO426" s="2"/>
      <c r="AP426" s="2"/>
      <c r="AQ426" s="2"/>
      <c r="AR426" s="2"/>
      <c r="AS426" s="2"/>
      <c r="AT426" s="2"/>
      <c r="AU426" s="2"/>
      <c r="AV426" s="2"/>
      <c r="AW426" s="2"/>
      <c r="AX426" s="2"/>
      <c r="AY426" s="2"/>
      <c r="AZ426" s="2"/>
      <c r="BA426" s="2"/>
      <c r="BB426" s="2"/>
      <c r="BC426" s="2"/>
      <c r="BD426" s="2"/>
      <c r="BE426" s="2"/>
      <c r="BF426" s="2"/>
      <c r="BG426" s="2"/>
      <c r="BH426" s="2"/>
      <c r="BI426" s="2"/>
      <c r="BJ426" s="2"/>
      <c r="BK426" s="2"/>
      <c r="BL426" s="2"/>
      <c r="BM426" s="2"/>
      <c r="BN426" s="2"/>
      <c r="BO426" s="2"/>
      <c r="BP426" s="2"/>
      <c r="BQ426" s="2"/>
      <c r="BR426" s="2"/>
      <c r="BS426" s="2"/>
      <c r="BT426" s="2"/>
      <c r="BU426" s="2"/>
      <c r="BV426" s="2"/>
    </row>
    <row r="427" spans="1:74" ht="19.5" customHeight="1" thickBot="1">
      <c r="A427" s="250"/>
      <c r="B427" s="2"/>
      <c r="C427" s="764"/>
      <c r="D427" s="1005"/>
      <c r="E427" s="800"/>
      <c r="F427" s="749"/>
      <c r="G427" s="505">
        <v>44</v>
      </c>
      <c r="H427" s="743"/>
      <c r="I427" s="253" t="s">
        <v>1311</v>
      </c>
      <c r="J427" s="288">
        <f t="shared" si="143"/>
        <v>0</v>
      </c>
      <c r="K427" s="606"/>
      <c r="L427" s="607">
        <v>1710</v>
      </c>
      <c r="M427" s="24">
        <v>5700</v>
      </c>
      <c r="N427" s="102">
        <f t="shared" si="145"/>
        <v>0</v>
      </c>
      <c r="O427" s="5"/>
      <c r="P427" s="594"/>
      <c r="X427" s="2"/>
      <c r="Y427" s="2"/>
      <c r="Z427" s="2"/>
      <c r="AA427" s="2"/>
      <c r="AB427" s="2"/>
      <c r="AC427" s="2"/>
      <c r="AD427" s="2"/>
      <c r="AE427" s="2"/>
      <c r="AF427" s="2"/>
      <c r="AG427" s="2"/>
      <c r="AH427" s="2"/>
      <c r="AI427" s="2"/>
      <c r="AJ427" s="2"/>
      <c r="AK427" s="2"/>
      <c r="AL427" s="2"/>
      <c r="AM427" s="2"/>
      <c r="AN427" s="2"/>
      <c r="AO427" s="2"/>
      <c r="AP427" s="2"/>
      <c r="AQ427" s="2"/>
      <c r="AR427" s="2"/>
      <c r="AS427" s="2"/>
      <c r="AT427" s="2"/>
      <c r="AU427" s="2"/>
      <c r="AV427" s="2"/>
      <c r="AW427" s="2"/>
      <c r="AX427" s="2"/>
      <c r="AY427" s="2"/>
      <c r="AZ427" s="2"/>
      <c r="BA427" s="2"/>
      <c r="BB427" s="2"/>
      <c r="BC427" s="2"/>
      <c r="BD427" s="2"/>
      <c r="BE427" s="2"/>
      <c r="BF427" s="2"/>
      <c r="BG427" s="2"/>
      <c r="BH427" s="2"/>
      <c r="BI427" s="2"/>
      <c r="BJ427" s="2"/>
      <c r="BK427" s="2"/>
      <c r="BL427" s="2"/>
      <c r="BM427" s="2"/>
      <c r="BN427" s="2"/>
      <c r="BO427" s="2"/>
      <c r="BP427" s="2"/>
      <c r="BQ427" s="2"/>
      <c r="BR427" s="2"/>
      <c r="BS427" s="2"/>
      <c r="BT427" s="2"/>
      <c r="BU427" s="2"/>
      <c r="BV427" s="2"/>
    </row>
    <row r="428" spans="1:74" ht="19.5" customHeight="1" thickBot="1">
      <c r="A428" s="250"/>
      <c r="B428" s="2"/>
      <c r="C428" s="764"/>
      <c r="D428" s="1005"/>
      <c r="E428" s="800"/>
      <c r="F428" s="749"/>
      <c r="G428" s="505">
        <v>46</v>
      </c>
      <c r="H428" s="743">
        <v>2</v>
      </c>
      <c r="I428" s="253" t="s">
        <v>1312</v>
      </c>
      <c r="J428" s="288">
        <f t="shared" si="143"/>
        <v>0</v>
      </c>
      <c r="K428" s="606"/>
      <c r="L428" s="607">
        <v>1710</v>
      </c>
      <c r="M428" s="24">
        <v>5700</v>
      </c>
      <c r="N428" s="102">
        <f t="shared" si="145"/>
        <v>0</v>
      </c>
      <c r="O428" s="5"/>
      <c r="P428" s="594"/>
      <c r="X428" s="2"/>
      <c r="Y428" s="2"/>
      <c r="Z428" s="2"/>
      <c r="AA428" s="2"/>
      <c r="AB428" s="2"/>
      <c r="AC428" s="2"/>
      <c r="AD428" s="2"/>
      <c r="AE428" s="2"/>
      <c r="AF428" s="2"/>
      <c r="AG428" s="2"/>
      <c r="AH428" s="2"/>
      <c r="AI428" s="2"/>
      <c r="AJ428" s="2"/>
      <c r="AK428" s="2"/>
      <c r="AL428" s="2"/>
      <c r="AM428" s="2"/>
      <c r="AN428" s="2"/>
      <c r="AO428" s="2"/>
      <c r="AP428" s="2"/>
      <c r="AQ428" s="2"/>
      <c r="AR428" s="2"/>
      <c r="AS428" s="2"/>
      <c r="AT428" s="2"/>
      <c r="AU428" s="2"/>
      <c r="AV428" s="2"/>
      <c r="AW428" s="2"/>
      <c r="AX428" s="2"/>
      <c r="AY428" s="2"/>
      <c r="AZ428" s="2"/>
      <c r="BA428" s="2"/>
      <c r="BB428" s="2"/>
      <c r="BC428" s="2"/>
      <c r="BD428" s="2"/>
      <c r="BE428" s="2"/>
      <c r="BF428" s="2"/>
      <c r="BG428" s="2"/>
      <c r="BH428" s="2"/>
      <c r="BI428" s="2"/>
      <c r="BJ428" s="2"/>
      <c r="BK428" s="2"/>
      <c r="BL428" s="2"/>
      <c r="BM428" s="2"/>
      <c r="BN428" s="2"/>
      <c r="BO428" s="2"/>
      <c r="BP428" s="2"/>
      <c r="BQ428" s="2"/>
      <c r="BR428" s="2"/>
      <c r="BS428" s="2"/>
      <c r="BT428" s="2"/>
      <c r="BU428" s="2"/>
      <c r="BV428" s="2"/>
    </row>
    <row r="429" spans="1:74" ht="19.5" customHeight="1" thickBot="1">
      <c r="A429" s="250"/>
      <c r="B429" s="2"/>
      <c r="C429" s="764"/>
      <c r="D429" s="1005"/>
      <c r="E429" s="800"/>
      <c r="F429" s="749"/>
      <c r="G429" s="505">
        <v>48</v>
      </c>
      <c r="H429" s="743"/>
      <c r="I429" s="253" t="s">
        <v>1313</v>
      </c>
      <c r="J429" s="288">
        <f t="shared" si="143"/>
        <v>0</v>
      </c>
      <c r="K429" s="606"/>
      <c r="L429" s="607">
        <v>1710</v>
      </c>
      <c r="M429" s="24">
        <v>5700</v>
      </c>
      <c r="N429" s="102">
        <f t="shared" si="145"/>
        <v>0</v>
      </c>
      <c r="O429" s="5"/>
      <c r="P429" s="594"/>
      <c r="X429" s="2"/>
      <c r="Y429" s="2"/>
      <c r="Z429" s="2"/>
      <c r="AA429" s="2"/>
      <c r="AB429" s="2"/>
      <c r="AC429" s="2"/>
      <c r="AD429" s="2"/>
      <c r="AE429" s="2"/>
      <c r="AF429" s="2"/>
      <c r="AG429" s="2"/>
      <c r="AH429" s="2"/>
      <c r="AI429" s="2"/>
      <c r="AJ429" s="2"/>
      <c r="AK429" s="2"/>
      <c r="AL429" s="2"/>
      <c r="AM429" s="2"/>
      <c r="AN429" s="2"/>
      <c r="AO429" s="2"/>
      <c r="AP429" s="2"/>
      <c r="AQ429" s="2"/>
      <c r="AR429" s="2"/>
      <c r="AS429" s="2"/>
      <c r="AT429" s="2"/>
      <c r="AU429" s="2"/>
      <c r="AV429" s="2"/>
      <c r="AW429" s="2"/>
      <c r="AX429" s="2"/>
      <c r="AY429" s="2"/>
      <c r="AZ429" s="2"/>
      <c r="BA429" s="2"/>
      <c r="BB429" s="2"/>
      <c r="BC429" s="2"/>
      <c r="BD429" s="2"/>
      <c r="BE429" s="2"/>
      <c r="BF429" s="2"/>
      <c r="BG429" s="2"/>
      <c r="BH429" s="2"/>
      <c r="BI429" s="2"/>
      <c r="BJ429" s="2"/>
      <c r="BK429" s="2"/>
      <c r="BL429" s="2"/>
      <c r="BM429" s="2"/>
      <c r="BN429" s="2"/>
      <c r="BO429" s="2"/>
      <c r="BP429" s="2"/>
      <c r="BQ429" s="2"/>
      <c r="BR429" s="2"/>
      <c r="BS429" s="2"/>
      <c r="BT429" s="2"/>
      <c r="BU429" s="2"/>
      <c r="BV429" s="2"/>
    </row>
    <row r="430" spans="1:74" ht="19.5" customHeight="1" thickBot="1">
      <c r="A430" s="250"/>
      <c r="B430" s="2"/>
      <c r="C430" s="764"/>
      <c r="D430" s="1005"/>
      <c r="E430" s="800"/>
      <c r="F430" s="750"/>
      <c r="G430" s="505">
        <v>50</v>
      </c>
      <c r="H430" s="743">
        <v>1</v>
      </c>
      <c r="I430" s="253" t="s">
        <v>1314</v>
      </c>
      <c r="J430" s="288">
        <f t="shared" si="143"/>
        <v>0</v>
      </c>
      <c r="K430" s="606"/>
      <c r="L430" s="607">
        <v>1710</v>
      </c>
      <c r="M430" s="24">
        <v>5700</v>
      </c>
      <c r="N430" s="102">
        <f t="shared" si="145"/>
        <v>0</v>
      </c>
      <c r="O430" s="5"/>
      <c r="P430" s="594"/>
      <c r="X430" s="2"/>
      <c r="Y430" s="2"/>
      <c r="Z430" s="2"/>
      <c r="AA430" s="2"/>
      <c r="AB430" s="2"/>
      <c r="AC430" s="2"/>
      <c r="AD430" s="2"/>
      <c r="AE430" s="2"/>
      <c r="AF430" s="2"/>
      <c r="AG430" s="2"/>
      <c r="AH430" s="2"/>
      <c r="AI430" s="2"/>
      <c r="AJ430" s="2"/>
      <c r="AK430" s="2"/>
      <c r="AL430" s="2"/>
      <c r="AM430" s="2"/>
      <c r="AN430" s="2"/>
      <c r="AO430" s="2"/>
      <c r="AP430" s="2"/>
      <c r="AQ430" s="2"/>
      <c r="AR430" s="2"/>
      <c r="AS430" s="2"/>
      <c r="AT430" s="2"/>
      <c r="AU430" s="2"/>
      <c r="AV430" s="2"/>
      <c r="AW430" s="2"/>
      <c r="AX430" s="2"/>
      <c r="AY430" s="2"/>
      <c r="AZ430" s="2"/>
      <c r="BA430" s="2"/>
      <c r="BB430" s="2"/>
      <c r="BC430" s="2"/>
      <c r="BD430" s="2"/>
      <c r="BE430" s="2"/>
      <c r="BF430" s="2"/>
      <c r="BG430" s="2"/>
      <c r="BH430" s="2"/>
      <c r="BI430" s="2"/>
      <c r="BJ430" s="2"/>
      <c r="BK430" s="2"/>
      <c r="BL430" s="2"/>
      <c r="BM430" s="2"/>
      <c r="BN430" s="2"/>
      <c r="BO430" s="2"/>
      <c r="BP430" s="2"/>
      <c r="BQ430" s="2"/>
      <c r="BR430" s="2"/>
      <c r="BS430" s="2"/>
      <c r="BT430" s="2"/>
      <c r="BU430" s="2"/>
      <c r="BV430" s="2"/>
    </row>
    <row r="431" spans="1:74" ht="30" customHeight="1" thickBot="1">
      <c r="A431" s="632" t="s">
        <v>1274</v>
      </c>
      <c r="B431" s="591"/>
      <c r="C431" s="591"/>
      <c r="D431" s="591"/>
      <c r="E431" s="591"/>
      <c r="F431" s="591"/>
      <c r="G431" s="286"/>
      <c r="H431" s="743"/>
      <c r="I431" s="30"/>
      <c r="J431" s="30"/>
      <c r="K431" s="279" t="s">
        <v>186</v>
      </c>
      <c r="L431" s="613" t="s">
        <v>6</v>
      </c>
      <c r="M431" s="280" t="s">
        <v>5</v>
      </c>
      <c r="N431" s="281" t="s">
        <v>411</v>
      </c>
      <c r="O431" s="286"/>
      <c r="P431" s="594"/>
      <c r="X431" s="2"/>
      <c r="Y431" s="2"/>
      <c r="Z431" s="2"/>
      <c r="AA431" s="2"/>
      <c r="AB431" s="2"/>
      <c r="AC431" s="2"/>
      <c r="AD431" s="2"/>
      <c r="AE431" s="2"/>
      <c r="AF431" s="2"/>
      <c r="AG431" s="2"/>
      <c r="AH431" s="2"/>
      <c r="AI431" s="2"/>
      <c r="AJ431" s="2"/>
      <c r="AK431" s="2"/>
      <c r="AL431" s="2"/>
      <c r="AM431" s="2"/>
      <c r="AN431" s="2"/>
      <c r="AO431" s="2"/>
      <c r="AP431" s="2"/>
      <c r="AQ431" s="2"/>
      <c r="AR431" s="2"/>
      <c r="AS431" s="2"/>
      <c r="AT431" s="2"/>
      <c r="AU431" s="2"/>
      <c r="AV431" s="2"/>
      <c r="AW431" s="2"/>
      <c r="AX431" s="2"/>
      <c r="AY431" s="2"/>
      <c r="AZ431" s="2"/>
      <c r="BA431" s="2"/>
      <c r="BB431" s="2"/>
      <c r="BC431" s="2"/>
      <c r="BD431" s="2"/>
      <c r="BE431" s="2"/>
      <c r="BF431" s="2"/>
      <c r="BG431" s="2"/>
      <c r="BH431" s="2"/>
      <c r="BI431" s="2"/>
      <c r="BJ431" s="2"/>
      <c r="BK431" s="2"/>
      <c r="BL431" s="2"/>
      <c r="BM431" s="2"/>
      <c r="BN431" s="2"/>
      <c r="BO431" s="2"/>
      <c r="BP431" s="2"/>
      <c r="BQ431" s="2"/>
      <c r="BR431" s="2"/>
      <c r="BS431" s="2"/>
      <c r="BT431" s="2"/>
      <c r="BU431" s="2"/>
      <c r="BV431" s="2"/>
    </row>
    <row r="432" spans="1:74" ht="17.25" customHeight="1" thickBot="1">
      <c r="A432" s="250"/>
      <c r="B432" s="2"/>
      <c r="C432" s="764" t="s">
        <v>1275</v>
      </c>
      <c r="D432" s="799" t="s">
        <v>1276</v>
      </c>
      <c r="E432" s="800"/>
      <c r="F432" s="790" t="s">
        <v>1676</v>
      </c>
      <c r="G432" s="579">
        <v>40</v>
      </c>
      <c r="H432" s="743"/>
      <c r="I432" s="253" t="s">
        <v>1277</v>
      </c>
      <c r="J432" s="287">
        <f t="shared" ref="J432:J447" si="146">SUM(0,K432)</f>
        <v>0</v>
      </c>
      <c r="K432" s="610"/>
      <c r="L432" s="612">
        <v>2550</v>
      </c>
      <c r="M432" s="115">
        <v>8500</v>
      </c>
      <c r="N432" s="117">
        <f t="shared" ref="N432:N447" si="147">PRODUCT(J432,L432)</f>
        <v>0</v>
      </c>
      <c r="O432" s="744"/>
      <c r="P432" s="594"/>
      <c r="X432" s="2"/>
      <c r="Y432" s="2"/>
      <c r="Z432" s="2"/>
      <c r="AA432" s="2"/>
      <c r="AB432" s="2"/>
      <c r="AC432" s="2"/>
      <c r="AD432" s="2"/>
      <c r="AE432" s="2"/>
      <c r="AF432" s="2"/>
      <c r="AG432" s="2"/>
      <c r="AH432" s="2"/>
      <c r="AI432" s="2"/>
      <c r="AJ432" s="2"/>
      <c r="AK432" s="2"/>
      <c r="AL432" s="2"/>
      <c r="AM432" s="2"/>
      <c r="AN432" s="2"/>
      <c r="AO432" s="2"/>
      <c r="AP432" s="2"/>
      <c r="AQ432" s="2"/>
      <c r="AR432" s="2"/>
      <c r="AS432" s="2"/>
      <c r="AT432" s="2"/>
      <c r="AU432" s="2"/>
      <c r="AV432" s="2"/>
      <c r="AW432" s="2"/>
      <c r="AX432" s="2"/>
      <c r="AY432" s="2"/>
      <c r="AZ432" s="2"/>
      <c r="BA432" s="2"/>
      <c r="BB432" s="2"/>
      <c r="BC432" s="2"/>
      <c r="BD432" s="2"/>
      <c r="BE432" s="2"/>
      <c r="BF432" s="2"/>
      <c r="BG432" s="2"/>
      <c r="BH432" s="2"/>
      <c r="BI432" s="2"/>
      <c r="BJ432" s="2"/>
      <c r="BK432" s="2"/>
      <c r="BL432" s="2"/>
      <c r="BM432" s="2"/>
      <c r="BN432" s="2"/>
      <c r="BO432" s="2"/>
      <c r="BP432" s="2"/>
      <c r="BQ432" s="2"/>
      <c r="BR432" s="2"/>
      <c r="BS432" s="2"/>
      <c r="BT432" s="2"/>
      <c r="BU432" s="2"/>
      <c r="BV432" s="2"/>
    </row>
    <row r="433" spans="1:74" ht="17.25" customHeight="1" thickBot="1">
      <c r="A433" s="250"/>
      <c r="B433" s="2"/>
      <c r="C433" s="764"/>
      <c r="D433" s="799"/>
      <c r="E433" s="800"/>
      <c r="F433" s="749"/>
      <c r="G433" s="579">
        <v>42</v>
      </c>
      <c r="H433" s="743">
        <v>1</v>
      </c>
      <c r="I433" s="253" t="s">
        <v>1278</v>
      </c>
      <c r="J433" s="288">
        <f t="shared" si="146"/>
        <v>0</v>
      </c>
      <c r="K433" s="606"/>
      <c r="L433" s="612">
        <v>2550</v>
      </c>
      <c r="M433" s="24">
        <v>8500</v>
      </c>
      <c r="N433" s="102">
        <f t="shared" si="147"/>
        <v>0</v>
      </c>
      <c r="O433" s="744"/>
      <c r="P433" s="594"/>
      <c r="X433" s="2"/>
      <c r="Y433" s="2"/>
      <c r="Z433" s="2"/>
      <c r="AA433" s="2"/>
      <c r="AB433" s="2"/>
      <c r="AC433" s="2"/>
      <c r="AD433" s="2"/>
      <c r="AE433" s="2"/>
      <c r="AF433" s="2"/>
      <c r="AG433" s="2"/>
      <c r="AH433" s="2"/>
      <c r="AI433" s="2"/>
      <c r="AJ433" s="2"/>
      <c r="AK433" s="2"/>
      <c r="AL433" s="2"/>
      <c r="AM433" s="2"/>
      <c r="AN433" s="2"/>
      <c r="AO433" s="2"/>
      <c r="AP433" s="2"/>
      <c r="AQ433" s="2"/>
      <c r="AR433" s="2"/>
      <c r="AS433" s="2"/>
      <c r="AT433" s="2"/>
      <c r="AU433" s="2"/>
      <c r="AV433" s="2"/>
      <c r="AW433" s="2"/>
      <c r="AX433" s="2"/>
      <c r="AY433" s="2"/>
      <c r="AZ433" s="2"/>
      <c r="BA433" s="2"/>
      <c r="BB433" s="2"/>
      <c r="BC433" s="2"/>
      <c r="BD433" s="2"/>
      <c r="BE433" s="2"/>
      <c r="BF433" s="2"/>
      <c r="BG433" s="2"/>
      <c r="BH433" s="2"/>
      <c r="BI433" s="2"/>
      <c r="BJ433" s="2"/>
      <c r="BK433" s="2"/>
      <c r="BL433" s="2"/>
      <c r="BM433" s="2"/>
      <c r="BN433" s="2"/>
      <c r="BO433" s="2"/>
      <c r="BP433" s="2"/>
      <c r="BQ433" s="2"/>
      <c r="BR433" s="2"/>
      <c r="BS433" s="2"/>
      <c r="BT433" s="2"/>
      <c r="BU433" s="2"/>
      <c r="BV433" s="2"/>
    </row>
    <row r="434" spans="1:74" ht="17.25" customHeight="1" thickBot="1">
      <c r="A434" s="250"/>
      <c r="B434" s="2"/>
      <c r="C434" s="764"/>
      <c r="D434" s="799"/>
      <c r="E434" s="800"/>
      <c r="F434" s="749"/>
      <c r="G434" s="579">
        <v>44</v>
      </c>
      <c r="H434" s="743"/>
      <c r="I434" s="253" t="s">
        <v>1279</v>
      </c>
      <c r="J434" s="288">
        <f t="shared" si="146"/>
        <v>0</v>
      </c>
      <c r="K434" s="610"/>
      <c r="L434" s="612">
        <v>2550</v>
      </c>
      <c r="M434" s="115">
        <v>8500</v>
      </c>
      <c r="N434" s="117">
        <f t="shared" si="147"/>
        <v>0</v>
      </c>
      <c r="O434" s="744"/>
      <c r="P434" s="594"/>
      <c r="X434" s="2"/>
      <c r="Y434" s="2"/>
      <c r="Z434" s="2"/>
      <c r="AA434" s="2"/>
      <c r="AB434" s="2"/>
      <c r="AC434" s="2"/>
      <c r="AD434" s="2"/>
      <c r="AE434" s="2"/>
      <c r="AF434" s="2"/>
      <c r="AG434" s="2"/>
      <c r="AH434" s="2"/>
      <c r="AI434" s="2"/>
      <c r="AJ434" s="2"/>
      <c r="AK434" s="2"/>
      <c r="AL434" s="2"/>
      <c r="AM434" s="2"/>
      <c r="AN434" s="2"/>
      <c r="AO434" s="2"/>
      <c r="AP434" s="2"/>
      <c r="AQ434" s="2"/>
      <c r="AR434" s="2"/>
      <c r="AS434" s="2"/>
      <c r="AT434" s="2"/>
      <c r="AU434" s="2"/>
      <c r="AV434" s="2"/>
      <c r="AW434" s="2"/>
      <c r="AX434" s="2"/>
      <c r="AY434" s="2"/>
      <c r="AZ434" s="2"/>
      <c r="BA434" s="2"/>
      <c r="BB434" s="2"/>
      <c r="BC434" s="2"/>
      <c r="BD434" s="2"/>
      <c r="BE434" s="2"/>
      <c r="BF434" s="2"/>
      <c r="BG434" s="2"/>
      <c r="BH434" s="2"/>
      <c r="BI434" s="2"/>
      <c r="BJ434" s="2"/>
      <c r="BK434" s="2"/>
      <c r="BL434" s="2"/>
      <c r="BM434" s="2"/>
      <c r="BN434" s="2"/>
      <c r="BO434" s="2"/>
      <c r="BP434" s="2"/>
      <c r="BQ434" s="2"/>
      <c r="BR434" s="2"/>
      <c r="BS434" s="2"/>
      <c r="BT434" s="2"/>
      <c r="BU434" s="2"/>
      <c r="BV434" s="2"/>
    </row>
    <row r="435" spans="1:74" ht="17.25" customHeight="1" thickBot="1">
      <c r="A435" s="250"/>
      <c r="B435" s="2"/>
      <c r="C435" s="764"/>
      <c r="D435" s="799"/>
      <c r="E435" s="800"/>
      <c r="F435" s="749"/>
      <c r="G435" s="579">
        <v>46</v>
      </c>
      <c r="H435" s="743">
        <v>4</v>
      </c>
      <c r="I435" s="253" t="s">
        <v>1280</v>
      </c>
      <c r="J435" s="288">
        <f t="shared" si="146"/>
        <v>0</v>
      </c>
      <c r="K435" s="606"/>
      <c r="L435" s="612">
        <v>2550</v>
      </c>
      <c r="M435" s="24">
        <v>8500</v>
      </c>
      <c r="N435" s="102">
        <f t="shared" si="147"/>
        <v>0</v>
      </c>
      <c r="O435" s="627"/>
      <c r="P435" s="594"/>
      <c r="X435" s="2"/>
      <c r="Y435" s="2"/>
      <c r="Z435" s="2"/>
      <c r="AA435" s="2"/>
      <c r="AB435" s="2"/>
      <c r="AC435" s="2"/>
      <c r="AD435" s="2"/>
      <c r="AE435" s="2"/>
      <c r="AF435" s="2"/>
      <c r="AG435" s="2"/>
      <c r="AH435" s="2"/>
      <c r="AI435" s="2"/>
      <c r="AJ435" s="2"/>
      <c r="AK435" s="2"/>
      <c r="AL435" s="2"/>
      <c r="AM435" s="2"/>
      <c r="AN435" s="2"/>
      <c r="AO435" s="2"/>
      <c r="AP435" s="2"/>
      <c r="AQ435" s="2"/>
      <c r="AR435" s="2"/>
      <c r="AS435" s="2"/>
      <c r="AT435" s="2"/>
      <c r="AU435" s="2"/>
      <c r="AV435" s="2"/>
      <c r="AW435" s="2"/>
      <c r="AX435" s="2"/>
      <c r="AY435" s="2"/>
      <c r="AZ435" s="2"/>
      <c r="BA435" s="2"/>
      <c r="BB435" s="2"/>
      <c r="BC435" s="2"/>
      <c r="BD435" s="2"/>
      <c r="BE435" s="2"/>
      <c r="BF435" s="2"/>
      <c r="BG435" s="2"/>
      <c r="BH435" s="2"/>
      <c r="BI435" s="2"/>
      <c r="BJ435" s="2"/>
      <c r="BK435" s="2"/>
      <c r="BL435" s="2"/>
      <c r="BM435" s="2"/>
      <c r="BN435" s="2"/>
      <c r="BO435" s="2"/>
      <c r="BP435" s="2"/>
      <c r="BQ435" s="2"/>
      <c r="BR435" s="2"/>
      <c r="BS435" s="2"/>
      <c r="BT435" s="2"/>
      <c r="BU435" s="2"/>
      <c r="BV435" s="2"/>
    </row>
    <row r="436" spans="1:74" ht="17.25" customHeight="1" thickBot="1">
      <c r="A436" s="250"/>
      <c r="B436" s="2"/>
      <c r="C436" s="764" t="s">
        <v>1281</v>
      </c>
      <c r="D436" s="799" t="s">
        <v>1282</v>
      </c>
      <c r="E436" s="800"/>
      <c r="F436" s="749"/>
      <c r="G436" s="252">
        <v>38</v>
      </c>
      <c r="H436" s="743"/>
      <c r="I436" s="253" t="s">
        <v>1283</v>
      </c>
      <c r="J436" s="288">
        <f t="shared" si="146"/>
        <v>0</v>
      </c>
      <c r="K436" s="610"/>
      <c r="L436" s="612">
        <v>2550</v>
      </c>
      <c r="M436" s="115">
        <v>8500</v>
      </c>
      <c r="N436" s="117">
        <f t="shared" si="147"/>
        <v>0</v>
      </c>
      <c r="O436" s="609"/>
      <c r="P436" s="594"/>
      <c r="X436" s="2"/>
      <c r="Y436" s="2"/>
      <c r="Z436" s="2"/>
      <c r="AA436" s="2"/>
      <c r="AB436" s="2"/>
      <c r="AC436" s="2"/>
      <c r="AD436" s="2"/>
      <c r="AE436" s="2"/>
      <c r="AF436" s="2"/>
      <c r="AG436" s="2"/>
      <c r="AH436" s="2"/>
      <c r="AI436" s="2"/>
      <c r="AJ436" s="2"/>
      <c r="AK436" s="2"/>
      <c r="AL436" s="2"/>
      <c r="AM436" s="2"/>
      <c r="AN436" s="2"/>
      <c r="AO436" s="2"/>
      <c r="AP436" s="2"/>
      <c r="AQ436" s="2"/>
      <c r="AR436" s="2"/>
      <c r="AS436" s="2"/>
      <c r="AT436" s="2"/>
      <c r="AU436" s="2"/>
      <c r="AV436" s="2"/>
      <c r="AW436" s="2"/>
      <c r="AX436" s="2"/>
      <c r="AY436" s="2"/>
      <c r="AZ436" s="2"/>
      <c r="BA436" s="2"/>
      <c r="BB436" s="2"/>
      <c r="BC436" s="2"/>
      <c r="BD436" s="2"/>
      <c r="BE436" s="2"/>
      <c r="BF436" s="2"/>
      <c r="BG436" s="2"/>
      <c r="BH436" s="2"/>
      <c r="BI436" s="2"/>
      <c r="BJ436" s="2"/>
      <c r="BK436" s="2"/>
      <c r="BL436" s="2"/>
      <c r="BM436" s="2"/>
      <c r="BN436" s="2"/>
      <c r="BO436" s="2"/>
      <c r="BP436" s="2"/>
      <c r="BQ436" s="2"/>
      <c r="BR436" s="2"/>
      <c r="BS436" s="2"/>
      <c r="BT436" s="2"/>
      <c r="BU436" s="2"/>
      <c r="BV436" s="2"/>
    </row>
    <row r="437" spans="1:74" ht="17.25" customHeight="1" thickBot="1">
      <c r="A437" s="250"/>
      <c r="B437" s="2"/>
      <c r="C437" s="764"/>
      <c r="D437" s="799"/>
      <c r="E437" s="800"/>
      <c r="F437" s="749"/>
      <c r="G437" s="252">
        <v>44</v>
      </c>
      <c r="H437" s="743"/>
      <c r="I437" s="253" t="s">
        <v>1284</v>
      </c>
      <c r="J437" s="288">
        <f t="shared" si="146"/>
        <v>0</v>
      </c>
      <c r="K437" s="606"/>
      <c r="L437" s="612">
        <v>2550</v>
      </c>
      <c r="M437" s="24">
        <v>8500</v>
      </c>
      <c r="N437" s="102">
        <f t="shared" si="147"/>
        <v>0</v>
      </c>
      <c r="O437" s="5"/>
      <c r="P437" s="594"/>
      <c r="X437" s="2"/>
      <c r="Y437" s="2"/>
      <c r="Z437" s="2"/>
      <c r="AA437" s="2"/>
      <c r="AB437" s="2"/>
      <c r="AC437" s="2"/>
      <c r="AD437" s="2"/>
      <c r="AE437" s="2"/>
      <c r="AF437" s="2"/>
      <c r="AG437" s="2"/>
      <c r="AH437" s="2"/>
      <c r="AI437" s="2"/>
      <c r="AJ437" s="2"/>
      <c r="AK437" s="2"/>
      <c r="AL437" s="2"/>
      <c r="AM437" s="2"/>
      <c r="AN437" s="2"/>
      <c r="AO437" s="2"/>
      <c r="AP437" s="2"/>
      <c r="AQ437" s="2"/>
      <c r="AR437" s="2"/>
      <c r="AS437" s="2"/>
      <c r="AT437" s="2"/>
      <c r="AU437" s="2"/>
      <c r="AV437" s="2"/>
      <c r="AW437" s="2"/>
      <c r="AX437" s="2"/>
      <c r="AY437" s="2"/>
      <c r="AZ437" s="2"/>
      <c r="BA437" s="2"/>
      <c r="BB437" s="2"/>
      <c r="BC437" s="2"/>
      <c r="BD437" s="2"/>
      <c r="BE437" s="2"/>
      <c r="BF437" s="2"/>
      <c r="BG437" s="2"/>
      <c r="BH437" s="2"/>
      <c r="BI437" s="2"/>
      <c r="BJ437" s="2"/>
      <c r="BK437" s="2"/>
      <c r="BL437" s="2"/>
      <c r="BM437" s="2"/>
      <c r="BN437" s="2"/>
      <c r="BO437" s="2"/>
      <c r="BP437" s="2"/>
      <c r="BQ437" s="2"/>
      <c r="BR437" s="2"/>
      <c r="BS437" s="2"/>
      <c r="BT437" s="2"/>
      <c r="BU437" s="2"/>
      <c r="BV437" s="2"/>
    </row>
    <row r="438" spans="1:74" ht="17.25" customHeight="1" thickBot="1">
      <c r="A438" s="250"/>
      <c r="B438" s="2"/>
      <c r="C438" s="764"/>
      <c r="D438" s="799"/>
      <c r="E438" s="800"/>
      <c r="F438" s="749"/>
      <c r="G438" s="252">
        <v>46</v>
      </c>
      <c r="H438" s="743">
        <v>2</v>
      </c>
      <c r="I438" s="253" t="s">
        <v>1285</v>
      </c>
      <c r="J438" s="288">
        <f t="shared" si="146"/>
        <v>0</v>
      </c>
      <c r="K438" s="610"/>
      <c r="L438" s="612">
        <v>2550</v>
      </c>
      <c r="M438" s="115">
        <v>8500</v>
      </c>
      <c r="N438" s="117">
        <f t="shared" si="147"/>
        <v>0</v>
      </c>
      <c r="O438" s="5"/>
      <c r="P438" s="594"/>
      <c r="X438" s="2"/>
      <c r="Y438" s="2"/>
      <c r="Z438" s="2"/>
      <c r="AA438" s="2"/>
      <c r="AB438" s="2"/>
      <c r="AC438" s="2"/>
      <c r="AD438" s="2"/>
      <c r="AE438" s="2"/>
      <c r="AF438" s="2"/>
      <c r="AG438" s="2"/>
      <c r="AH438" s="2"/>
      <c r="AI438" s="2"/>
      <c r="AJ438" s="2"/>
      <c r="AK438" s="2"/>
      <c r="AL438" s="2"/>
      <c r="AM438" s="2"/>
      <c r="AN438" s="2"/>
      <c r="AO438" s="2"/>
      <c r="AP438" s="2"/>
      <c r="AQ438" s="2"/>
      <c r="AR438" s="2"/>
      <c r="AS438" s="2"/>
      <c r="AT438" s="2"/>
      <c r="AU438" s="2"/>
      <c r="AV438" s="2"/>
      <c r="AW438" s="2"/>
      <c r="AX438" s="2"/>
      <c r="AY438" s="2"/>
      <c r="AZ438" s="2"/>
      <c r="BA438" s="2"/>
      <c r="BB438" s="2"/>
      <c r="BC438" s="2"/>
      <c r="BD438" s="2"/>
      <c r="BE438" s="2"/>
      <c r="BF438" s="2"/>
      <c r="BG438" s="2"/>
      <c r="BH438" s="2"/>
      <c r="BI438" s="2"/>
      <c r="BJ438" s="2"/>
      <c r="BK438" s="2"/>
      <c r="BL438" s="2"/>
      <c r="BM438" s="2"/>
      <c r="BN438" s="2"/>
      <c r="BO438" s="2"/>
      <c r="BP438" s="2"/>
      <c r="BQ438" s="2"/>
      <c r="BR438" s="2"/>
      <c r="BS438" s="2"/>
      <c r="BT438" s="2"/>
      <c r="BU438" s="2"/>
      <c r="BV438" s="2"/>
    </row>
    <row r="439" spans="1:74" ht="17.25" customHeight="1" thickBot="1">
      <c r="A439" s="250"/>
      <c r="B439" s="2"/>
      <c r="C439" s="764"/>
      <c r="D439" s="799"/>
      <c r="E439" s="800"/>
      <c r="F439" s="749"/>
      <c r="G439" s="252">
        <v>48</v>
      </c>
      <c r="H439" s="743">
        <v>2</v>
      </c>
      <c r="I439" s="253" t="s">
        <v>1286</v>
      </c>
      <c r="J439" s="288">
        <f t="shared" si="146"/>
        <v>0</v>
      </c>
      <c r="K439" s="606"/>
      <c r="L439" s="612">
        <v>2550</v>
      </c>
      <c r="M439" s="24">
        <v>8500</v>
      </c>
      <c r="N439" s="102">
        <f t="shared" si="147"/>
        <v>0</v>
      </c>
      <c r="O439" s="5"/>
      <c r="P439" s="594"/>
      <c r="X439" s="2"/>
      <c r="Y439" s="2"/>
      <c r="Z439" s="2"/>
      <c r="AA439" s="2"/>
      <c r="AB439" s="2"/>
      <c r="AC439" s="2"/>
      <c r="AD439" s="2"/>
      <c r="AE439" s="2"/>
      <c r="AF439" s="2"/>
      <c r="AG439" s="2"/>
      <c r="AH439" s="2"/>
      <c r="AI439" s="2"/>
      <c r="AJ439" s="2"/>
      <c r="AK439" s="2"/>
      <c r="AL439" s="2"/>
      <c r="AM439" s="2"/>
      <c r="AN439" s="2"/>
      <c r="AO439" s="2"/>
      <c r="AP439" s="2"/>
      <c r="AQ439" s="2"/>
      <c r="AR439" s="2"/>
      <c r="AS439" s="2"/>
      <c r="AT439" s="2"/>
      <c r="AU439" s="2"/>
      <c r="AV439" s="2"/>
      <c r="AW439" s="2"/>
      <c r="AX439" s="2"/>
      <c r="AY439" s="2"/>
      <c r="AZ439" s="2"/>
      <c r="BA439" s="2"/>
      <c r="BB439" s="2"/>
      <c r="BC439" s="2"/>
      <c r="BD439" s="2"/>
      <c r="BE439" s="2"/>
      <c r="BF439" s="2"/>
      <c r="BG439" s="2"/>
      <c r="BH439" s="2"/>
      <c r="BI439" s="2"/>
      <c r="BJ439" s="2"/>
      <c r="BK439" s="2"/>
      <c r="BL439" s="2"/>
      <c r="BM439" s="2"/>
      <c r="BN439" s="2"/>
      <c r="BO439" s="2"/>
      <c r="BP439" s="2"/>
      <c r="BQ439" s="2"/>
      <c r="BR439" s="2"/>
      <c r="BS439" s="2"/>
      <c r="BT439" s="2"/>
      <c r="BU439" s="2"/>
      <c r="BV439" s="2"/>
    </row>
    <row r="440" spans="1:74" ht="17.25" customHeight="1" thickBot="1">
      <c r="A440" s="250"/>
      <c r="B440" s="2"/>
      <c r="C440" s="764" t="s">
        <v>1287</v>
      </c>
      <c r="D440" s="799" t="s">
        <v>1288</v>
      </c>
      <c r="E440" s="800"/>
      <c r="F440" s="749"/>
      <c r="G440" s="579">
        <v>38</v>
      </c>
      <c r="H440" s="743"/>
      <c r="I440" s="253" t="s">
        <v>1289</v>
      </c>
      <c r="J440" s="288">
        <f t="shared" si="146"/>
        <v>0</v>
      </c>
      <c r="K440" s="610"/>
      <c r="L440" s="612">
        <v>2550</v>
      </c>
      <c r="M440" s="115">
        <v>8500</v>
      </c>
      <c r="N440" s="117">
        <f t="shared" si="147"/>
        <v>0</v>
      </c>
      <c r="O440" s="5"/>
      <c r="P440" s="594"/>
      <c r="X440" s="2"/>
      <c r="Y440" s="2"/>
      <c r="Z440" s="2"/>
      <c r="AA440" s="2"/>
      <c r="AB440" s="2"/>
      <c r="AC440" s="2"/>
      <c r="AD440" s="2"/>
      <c r="AE440" s="2"/>
      <c r="AF440" s="2"/>
      <c r="AG440" s="2"/>
      <c r="AH440" s="2"/>
      <c r="AI440" s="2"/>
      <c r="AJ440" s="2"/>
      <c r="AK440" s="2"/>
      <c r="AL440" s="2"/>
      <c r="AM440" s="2"/>
      <c r="AN440" s="2"/>
      <c r="AO440" s="2"/>
      <c r="AP440" s="2"/>
      <c r="AQ440" s="2"/>
      <c r="AR440" s="2"/>
      <c r="AS440" s="2"/>
      <c r="AT440" s="2"/>
      <c r="AU440" s="2"/>
      <c r="AV440" s="2"/>
      <c r="AW440" s="2"/>
      <c r="AX440" s="2"/>
      <c r="AY440" s="2"/>
      <c r="AZ440" s="2"/>
      <c r="BA440" s="2"/>
      <c r="BB440" s="2"/>
      <c r="BC440" s="2"/>
      <c r="BD440" s="2"/>
      <c r="BE440" s="2"/>
      <c r="BF440" s="2"/>
      <c r="BG440" s="2"/>
      <c r="BH440" s="2"/>
      <c r="BI440" s="2"/>
      <c r="BJ440" s="2"/>
      <c r="BK440" s="2"/>
      <c r="BL440" s="2"/>
      <c r="BM440" s="2"/>
      <c r="BN440" s="2"/>
      <c r="BO440" s="2"/>
      <c r="BP440" s="2"/>
      <c r="BQ440" s="2"/>
      <c r="BR440" s="2"/>
      <c r="BS440" s="2"/>
      <c r="BT440" s="2"/>
      <c r="BU440" s="2"/>
      <c r="BV440" s="2"/>
    </row>
    <row r="441" spans="1:74" ht="17.25" customHeight="1" thickBot="1">
      <c r="A441" s="250"/>
      <c r="B441" s="2"/>
      <c r="C441" s="764"/>
      <c r="D441" s="799"/>
      <c r="E441" s="800"/>
      <c r="F441" s="749"/>
      <c r="G441" s="579">
        <v>40</v>
      </c>
      <c r="H441" s="743">
        <v>6</v>
      </c>
      <c r="I441" s="253" t="s">
        <v>1290</v>
      </c>
      <c r="J441" s="288">
        <f t="shared" si="146"/>
        <v>0</v>
      </c>
      <c r="K441" s="606"/>
      <c r="L441" s="612">
        <v>2550</v>
      </c>
      <c r="M441" s="24">
        <v>8500</v>
      </c>
      <c r="N441" s="102">
        <f t="shared" si="147"/>
        <v>0</v>
      </c>
      <c r="O441" s="5"/>
      <c r="P441" s="594"/>
      <c r="X441" s="2"/>
      <c r="Y441" s="2"/>
      <c r="Z441" s="2"/>
      <c r="AA441" s="2"/>
      <c r="AB441" s="2"/>
      <c r="AC441" s="2"/>
      <c r="AD441" s="2"/>
      <c r="AE441" s="2"/>
      <c r="AF441" s="2"/>
      <c r="AG441" s="2"/>
      <c r="AH441" s="2"/>
      <c r="AI441" s="2"/>
      <c r="AJ441" s="2"/>
      <c r="AK441" s="2"/>
      <c r="AL441" s="2"/>
      <c r="AM441" s="2"/>
      <c r="AN441" s="2"/>
      <c r="AO441" s="2"/>
      <c r="AP441" s="2"/>
      <c r="AQ441" s="2"/>
      <c r="AR441" s="2"/>
      <c r="AS441" s="2"/>
      <c r="AT441" s="2"/>
      <c r="AU441" s="2"/>
      <c r="AV441" s="2"/>
      <c r="AW441" s="2"/>
      <c r="AX441" s="2"/>
      <c r="AY441" s="2"/>
      <c r="AZ441" s="2"/>
      <c r="BA441" s="2"/>
      <c r="BB441" s="2"/>
      <c r="BC441" s="2"/>
      <c r="BD441" s="2"/>
      <c r="BE441" s="2"/>
      <c r="BF441" s="2"/>
      <c r="BG441" s="2"/>
      <c r="BH441" s="2"/>
      <c r="BI441" s="2"/>
      <c r="BJ441" s="2"/>
      <c r="BK441" s="2"/>
      <c r="BL441" s="2"/>
      <c r="BM441" s="2"/>
      <c r="BN441" s="2"/>
      <c r="BO441" s="2"/>
      <c r="BP441" s="2"/>
      <c r="BQ441" s="2"/>
      <c r="BR441" s="2"/>
      <c r="BS441" s="2"/>
      <c r="BT441" s="2"/>
      <c r="BU441" s="2"/>
      <c r="BV441" s="2"/>
    </row>
    <row r="442" spans="1:74" ht="17.25" customHeight="1" thickBot="1">
      <c r="A442" s="250"/>
      <c r="B442" s="2"/>
      <c r="C442" s="764"/>
      <c r="D442" s="799"/>
      <c r="E442" s="800"/>
      <c r="F442" s="749"/>
      <c r="G442" s="579">
        <v>42</v>
      </c>
      <c r="H442" s="743"/>
      <c r="I442" s="253" t="s">
        <v>1291</v>
      </c>
      <c r="J442" s="288">
        <f t="shared" si="146"/>
        <v>0</v>
      </c>
      <c r="K442" s="610"/>
      <c r="L442" s="612">
        <v>2550</v>
      </c>
      <c r="M442" s="115">
        <v>8500</v>
      </c>
      <c r="N442" s="117">
        <f t="shared" si="147"/>
        <v>0</v>
      </c>
      <c r="O442" s="5"/>
      <c r="P442" s="594"/>
      <c r="X442" s="2"/>
      <c r="Y442" s="2"/>
      <c r="Z442" s="2"/>
      <c r="AA442" s="2"/>
      <c r="AB442" s="2"/>
      <c r="AC442" s="2"/>
      <c r="AD442" s="2"/>
      <c r="AE442" s="2"/>
      <c r="AF442" s="2"/>
      <c r="AG442" s="2"/>
      <c r="AH442" s="2"/>
      <c r="AI442" s="2"/>
      <c r="AJ442" s="2"/>
      <c r="AK442" s="2"/>
      <c r="AL442" s="2"/>
      <c r="AM442" s="2"/>
      <c r="AN442" s="2"/>
      <c r="AO442" s="2"/>
      <c r="AP442" s="2"/>
      <c r="AQ442" s="2"/>
      <c r="AR442" s="2"/>
      <c r="AS442" s="2"/>
      <c r="AT442" s="2"/>
      <c r="AU442" s="2"/>
      <c r="AV442" s="2"/>
      <c r="AW442" s="2"/>
      <c r="AX442" s="2"/>
      <c r="AY442" s="2"/>
      <c r="AZ442" s="2"/>
      <c r="BA442" s="2"/>
      <c r="BB442" s="2"/>
      <c r="BC442" s="2"/>
      <c r="BD442" s="2"/>
      <c r="BE442" s="2"/>
      <c r="BF442" s="2"/>
      <c r="BG442" s="2"/>
      <c r="BH442" s="2"/>
      <c r="BI442" s="2"/>
      <c r="BJ442" s="2"/>
      <c r="BK442" s="2"/>
      <c r="BL442" s="2"/>
      <c r="BM442" s="2"/>
      <c r="BN442" s="2"/>
      <c r="BO442" s="2"/>
      <c r="BP442" s="2"/>
      <c r="BQ442" s="2"/>
      <c r="BR442" s="2"/>
      <c r="BS442" s="2"/>
      <c r="BT442" s="2"/>
      <c r="BU442" s="2"/>
      <c r="BV442" s="2"/>
    </row>
    <row r="443" spans="1:74" ht="17.25" customHeight="1" thickBot="1">
      <c r="A443" s="250"/>
      <c r="B443" s="2"/>
      <c r="C443" s="764"/>
      <c r="D443" s="799"/>
      <c r="E443" s="800"/>
      <c r="F443" s="749"/>
      <c r="G443" s="579">
        <v>44</v>
      </c>
      <c r="H443" s="743">
        <v>1</v>
      </c>
      <c r="I443" s="253" t="s">
        <v>1292</v>
      </c>
      <c r="J443" s="288">
        <f t="shared" si="146"/>
        <v>0</v>
      </c>
      <c r="K443" s="606"/>
      <c r="L443" s="612">
        <v>2550</v>
      </c>
      <c r="M443" s="24">
        <v>8500</v>
      </c>
      <c r="N443" s="102">
        <f t="shared" si="147"/>
        <v>0</v>
      </c>
      <c r="O443" s="5"/>
      <c r="P443" s="594"/>
      <c r="X443" s="2"/>
      <c r="Y443" s="2"/>
      <c r="Z443" s="2"/>
      <c r="AA443" s="2"/>
      <c r="AB443" s="2"/>
      <c r="AC443" s="2"/>
      <c r="AD443" s="2"/>
      <c r="AE443" s="2"/>
      <c r="AF443" s="2"/>
      <c r="AG443" s="2"/>
      <c r="AH443" s="2"/>
      <c r="AI443" s="2"/>
      <c r="AJ443" s="2"/>
      <c r="AK443" s="2"/>
      <c r="AL443" s="2"/>
      <c r="AM443" s="2"/>
      <c r="AN443" s="2"/>
      <c r="AO443" s="2"/>
      <c r="AP443" s="2"/>
      <c r="AQ443" s="2"/>
      <c r="AR443" s="2"/>
      <c r="AS443" s="2"/>
      <c r="AT443" s="2"/>
      <c r="AU443" s="2"/>
      <c r="AV443" s="2"/>
      <c r="AW443" s="2"/>
      <c r="AX443" s="2"/>
      <c r="AY443" s="2"/>
      <c r="AZ443" s="2"/>
      <c r="BA443" s="2"/>
      <c r="BB443" s="2"/>
      <c r="BC443" s="2"/>
      <c r="BD443" s="2"/>
      <c r="BE443" s="2"/>
      <c r="BF443" s="2"/>
      <c r="BG443" s="2"/>
      <c r="BH443" s="2"/>
      <c r="BI443" s="2"/>
      <c r="BJ443" s="2"/>
      <c r="BK443" s="2"/>
      <c r="BL443" s="2"/>
      <c r="BM443" s="2"/>
      <c r="BN443" s="2"/>
      <c r="BO443" s="2"/>
      <c r="BP443" s="2"/>
      <c r="BQ443" s="2"/>
      <c r="BR443" s="2"/>
      <c r="BS443" s="2"/>
      <c r="BT443" s="2"/>
      <c r="BU443" s="2"/>
      <c r="BV443" s="2"/>
    </row>
    <row r="444" spans="1:74" ht="17.25" customHeight="1" thickBot="1">
      <c r="A444" s="250"/>
      <c r="B444" s="2"/>
      <c r="C444" s="764" t="s">
        <v>1293</v>
      </c>
      <c r="D444" s="799" t="s">
        <v>1294</v>
      </c>
      <c r="E444" s="800"/>
      <c r="F444" s="749"/>
      <c r="G444" s="252">
        <v>38</v>
      </c>
      <c r="H444" s="743"/>
      <c r="I444" s="253" t="s">
        <v>1295</v>
      </c>
      <c r="J444" s="288">
        <f t="shared" si="146"/>
        <v>0</v>
      </c>
      <c r="K444" s="610"/>
      <c r="L444" s="612">
        <v>2550</v>
      </c>
      <c r="M444" s="115">
        <v>8500</v>
      </c>
      <c r="N444" s="117">
        <f t="shared" si="147"/>
        <v>0</v>
      </c>
      <c r="O444" s="609"/>
      <c r="P444" s="594"/>
      <c r="X444" s="2"/>
      <c r="Y444" s="2"/>
      <c r="Z444" s="2"/>
      <c r="AA444" s="2"/>
      <c r="AB444" s="2"/>
      <c r="AC444" s="2"/>
      <c r="AD444" s="2"/>
      <c r="AE444" s="2"/>
      <c r="AF444" s="2"/>
      <c r="AG444" s="2"/>
      <c r="AH444" s="2"/>
      <c r="AI444" s="2"/>
      <c r="AJ444" s="2"/>
      <c r="AK444" s="2"/>
      <c r="AL444" s="2"/>
      <c r="AM444" s="2"/>
      <c r="AN444" s="2"/>
      <c r="AO444" s="2"/>
      <c r="AP444" s="2"/>
      <c r="AQ444" s="2"/>
      <c r="AR444" s="2"/>
      <c r="AS444" s="2"/>
      <c r="AT444" s="2"/>
      <c r="AU444" s="2"/>
      <c r="AV444" s="2"/>
      <c r="AW444" s="2"/>
      <c r="AX444" s="2"/>
      <c r="AY444" s="2"/>
      <c r="AZ444" s="2"/>
      <c r="BA444" s="2"/>
      <c r="BB444" s="2"/>
      <c r="BC444" s="2"/>
      <c r="BD444" s="2"/>
      <c r="BE444" s="2"/>
      <c r="BF444" s="2"/>
      <c r="BG444" s="2"/>
      <c r="BH444" s="2"/>
      <c r="BI444" s="2"/>
      <c r="BJ444" s="2"/>
      <c r="BK444" s="2"/>
      <c r="BL444" s="2"/>
      <c r="BM444" s="2"/>
      <c r="BN444" s="2"/>
      <c r="BO444" s="2"/>
      <c r="BP444" s="2"/>
      <c r="BQ444" s="2"/>
      <c r="BR444" s="2"/>
      <c r="BS444" s="2"/>
      <c r="BT444" s="2"/>
      <c r="BU444" s="2"/>
      <c r="BV444" s="2"/>
    </row>
    <row r="445" spans="1:74" ht="17.25" customHeight="1" thickBot="1">
      <c r="A445" s="250"/>
      <c r="B445" s="2"/>
      <c r="C445" s="764"/>
      <c r="D445" s="799"/>
      <c r="E445" s="800"/>
      <c r="F445" s="749"/>
      <c r="G445" s="252">
        <v>40</v>
      </c>
      <c r="H445" s="743">
        <v>4</v>
      </c>
      <c r="I445" s="253" t="s">
        <v>1296</v>
      </c>
      <c r="J445" s="288">
        <f t="shared" si="146"/>
        <v>0</v>
      </c>
      <c r="K445" s="606"/>
      <c r="L445" s="612">
        <v>2550</v>
      </c>
      <c r="M445" s="24">
        <v>8500</v>
      </c>
      <c r="N445" s="102">
        <f t="shared" si="147"/>
        <v>0</v>
      </c>
      <c r="O445" s="609"/>
      <c r="P445" s="594"/>
      <c r="X445" s="2"/>
      <c r="Y445" s="2"/>
      <c r="Z445" s="2"/>
      <c r="AA445" s="2"/>
      <c r="AB445" s="2"/>
      <c r="AC445" s="2"/>
      <c r="AD445" s="2"/>
      <c r="AE445" s="2"/>
      <c r="AF445" s="2"/>
      <c r="AG445" s="2"/>
      <c r="AH445" s="2"/>
      <c r="AI445" s="2"/>
      <c r="AJ445" s="2"/>
      <c r="AK445" s="2"/>
      <c r="AL445" s="2"/>
      <c r="AM445" s="2"/>
      <c r="AN445" s="2"/>
      <c r="AO445" s="2"/>
      <c r="AP445" s="2"/>
      <c r="AQ445" s="2"/>
      <c r="AR445" s="2"/>
      <c r="AS445" s="2"/>
      <c r="AT445" s="2"/>
      <c r="AU445" s="2"/>
      <c r="AV445" s="2"/>
      <c r="AW445" s="2"/>
      <c r="AX445" s="2"/>
      <c r="AY445" s="2"/>
      <c r="AZ445" s="2"/>
      <c r="BA445" s="2"/>
      <c r="BB445" s="2"/>
      <c r="BC445" s="2"/>
      <c r="BD445" s="2"/>
      <c r="BE445" s="2"/>
      <c r="BF445" s="2"/>
      <c r="BG445" s="2"/>
      <c r="BH445" s="2"/>
      <c r="BI445" s="2"/>
      <c r="BJ445" s="2"/>
      <c r="BK445" s="2"/>
      <c r="BL445" s="2"/>
      <c r="BM445" s="2"/>
      <c r="BN445" s="2"/>
      <c r="BO445" s="2"/>
      <c r="BP445" s="2"/>
      <c r="BQ445" s="2"/>
      <c r="BR445" s="2"/>
      <c r="BS445" s="2"/>
      <c r="BT445" s="2"/>
      <c r="BU445" s="2"/>
      <c r="BV445" s="2"/>
    </row>
    <row r="446" spans="1:74" ht="17.25" customHeight="1" thickBot="1">
      <c r="A446" s="250"/>
      <c r="B446" s="2"/>
      <c r="C446" s="764"/>
      <c r="D446" s="799"/>
      <c r="E446" s="800"/>
      <c r="F446" s="749"/>
      <c r="G446" s="252">
        <v>42</v>
      </c>
      <c r="H446" s="743">
        <v>1</v>
      </c>
      <c r="I446" s="253" t="s">
        <v>1297</v>
      </c>
      <c r="J446" s="288">
        <f t="shared" si="146"/>
        <v>0</v>
      </c>
      <c r="K446" s="610"/>
      <c r="L446" s="612">
        <v>2550</v>
      </c>
      <c r="M446" s="115">
        <v>8500</v>
      </c>
      <c r="N446" s="117">
        <f t="shared" si="147"/>
        <v>0</v>
      </c>
      <c r="O446" s="5"/>
      <c r="P446" s="594"/>
      <c r="X446" s="2"/>
      <c r="Y446" s="2"/>
      <c r="Z446" s="2"/>
      <c r="AA446" s="2"/>
      <c r="AB446" s="2"/>
      <c r="AC446" s="2"/>
      <c r="AD446" s="2"/>
      <c r="AE446" s="2"/>
      <c r="AF446" s="2"/>
      <c r="AG446" s="2"/>
      <c r="AH446" s="2"/>
      <c r="AI446" s="2"/>
      <c r="AJ446" s="2"/>
      <c r="AK446" s="2"/>
      <c r="AL446" s="2"/>
      <c r="AM446" s="2"/>
      <c r="AN446" s="2"/>
      <c r="AO446" s="2"/>
      <c r="AP446" s="2"/>
      <c r="AQ446" s="2"/>
      <c r="AR446" s="2"/>
      <c r="AS446" s="2"/>
      <c r="AT446" s="2"/>
      <c r="AU446" s="2"/>
      <c r="AV446" s="2"/>
      <c r="AW446" s="2"/>
      <c r="AX446" s="2"/>
      <c r="AY446" s="2"/>
      <c r="AZ446" s="2"/>
      <c r="BA446" s="2"/>
      <c r="BB446" s="2"/>
      <c r="BC446" s="2"/>
      <c r="BD446" s="2"/>
      <c r="BE446" s="2"/>
      <c r="BF446" s="2"/>
      <c r="BG446" s="2"/>
      <c r="BH446" s="2"/>
      <c r="BI446" s="2"/>
      <c r="BJ446" s="2"/>
      <c r="BK446" s="2"/>
      <c r="BL446" s="2"/>
      <c r="BM446" s="2"/>
      <c r="BN446" s="2"/>
      <c r="BO446" s="2"/>
      <c r="BP446" s="2"/>
      <c r="BQ446" s="2"/>
      <c r="BR446" s="2"/>
      <c r="BS446" s="2"/>
      <c r="BT446" s="2"/>
      <c r="BU446" s="2"/>
      <c r="BV446" s="2"/>
    </row>
    <row r="447" spans="1:74" ht="17.25" customHeight="1" thickBot="1">
      <c r="A447" s="250"/>
      <c r="B447" s="2"/>
      <c r="C447" s="764"/>
      <c r="D447" s="799"/>
      <c r="E447" s="800"/>
      <c r="F447" s="750"/>
      <c r="G447" s="252">
        <v>44</v>
      </c>
      <c r="H447" s="743"/>
      <c r="I447" s="253" t="s">
        <v>1298</v>
      </c>
      <c r="J447" s="288">
        <f t="shared" si="146"/>
        <v>0</v>
      </c>
      <c r="K447" s="606"/>
      <c r="L447" s="612">
        <v>2550</v>
      </c>
      <c r="M447" s="24">
        <v>8500</v>
      </c>
      <c r="N447" s="102">
        <f t="shared" si="147"/>
        <v>0</v>
      </c>
      <c r="O447" s="5"/>
      <c r="P447" s="594"/>
      <c r="X447" s="2"/>
      <c r="Y447" s="2"/>
      <c r="Z447" s="2"/>
      <c r="AA447" s="2"/>
      <c r="AB447" s="2"/>
      <c r="AC447" s="2"/>
      <c r="AD447" s="2"/>
      <c r="AE447" s="2"/>
      <c r="AF447" s="2"/>
      <c r="AG447" s="2"/>
      <c r="AH447" s="2"/>
      <c r="AI447" s="2"/>
      <c r="AJ447" s="2"/>
      <c r="AK447" s="2"/>
      <c r="AL447" s="2"/>
      <c r="AM447" s="2"/>
      <c r="AN447" s="2"/>
      <c r="AO447" s="2"/>
      <c r="AP447" s="2"/>
      <c r="AQ447" s="2"/>
      <c r="AR447" s="2"/>
      <c r="AS447" s="2"/>
      <c r="AT447" s="2"/>
      <c r="AU447" s="2"/>
      <c r="AV447" s="2"/>
      <c r="AW447" s="2"/>
      <c r="AX447" s="2"/>
      <c r="AY447" s="2"/>
      <c r="AZ447" s="2"/>
      <c r="BA447" s="2"/>
      <c r="BB447" s="2"/>
      <c r="BC447" s="2"/>
      <c r="BD447" s="2"/>
      <c r="BE447" s="2"/>
      <c r="BF447" s="2"/>
      <c r="BG447" s="2"/>
      <c r="BH447" s="2"/>
      <c r="BI447" s="2"/>
      <c r="BJ447" s="2"/>
      <c r="BK447" s="2"/>
      <c r="BL447" s="2"/>
      <c r="BM447" s="2"/>
      <c r="BN447" s="2"/>
      <c r="BO447" s="2"/>
      <c r="BP447" s="2"/>
      <c r="BQ447" s="2"/>
      <c r="BR447" s="2"/>
      <c r="BS447" s="2"/>
      <c r="BT447" s="2"/>
      <c r="BU447" s="2"/>
      <c r="BV447" s="2"/>
    </row>
    <row r="448" spans="1:74" ht="30" customHeight="1" thickBot="1">
      <c r="A448" s="572" t="s">
        <v>1124</v>
      </c>
      <c r="B448" s="566"/>
      <c r="C448" s="566"/>
      <c r="D448" s="566"/>
      <c r="E448" s="566"/>
      <c r="F448" s="566"/>
      <c r="G448" s="566"/>
      <c r="H448" s="743"/>
      <c r="K448" s="279" t="s">
        <v>186</v>
      </c>
      <c r="L448" s="110" t="s">
        <v>6</v>
      </c>
      <c r="M448" s="280" t="s">
        <v>5</v>
      </c>
      <c r="N448" s="281" t="s">
        <v>411</v>
      </c>
      <c r="O448" s="292"/>
      <c r="P448" s="5"/>
      <c r="X448" s="2"/>
      <c r="Y448" s="2"/>
      <c r="Z448" s="2"/>
      <c r="AA448" s="2"/>
      <c r="AB448" s="2"/>
      <c r="AC448" s="2"/>
      <c r="AD448" s="2"/>
      <c r="AE448" s="2"/>
      <c r="AF448" s="2"/>
      <c r="AG448" s="2"/>
      <c r="AH448" s="2"/>
      <c r="AI448" s="2"/>
      <c r="AJ448" s="2"/>
      <c r="AK448" s="2"/>
      <c r="AL448" s="2"/>
      <c r="AM448" s="2"/>
      <c r="AN448" s="2"/>
      <c r="AO448" s="2"/>
      <c r="AP448" s="2"/>
      <c r="AQ448" s="2"/>
      <c r="AR448" s="2"/>
      <c r="AS448" s="2"/>
      <c r="AT448" s="2"/>
      <c r="AU448" s="2"/>
      <c r="AV448" s="2"/>
      <c r="AW448" s="2"/>
      <c r="AX448" s="2"/>
      <c r="AY448" s="2"/>
      <c r="AZ448" s="2"/>
      <c r="BA448" s="2"/>
      <c r="BB448" s="2"/>
      <c r="BC448" s="2"/>
      <c r="BD448" s="2"/>
      <c r="BE448" s="2"/>
      <c r="BF448" s="2"/>
      <c r="BG448" s="2"/>
      <c r="BH448" s="2"/>
      <c r="BI448" s="2"/>
      <c r="BJ448" s="2"/>
      <c r="BK448" s="2"/>
      <c r="BL448" s="2"/>
      <c r="BM448" s="2"/>
      <c r="BN448" s="2"/>
      <c r="BO448" s="2"/>
      <c r="BP448" s="2"/>
      <c r="BQ448" s="2"/>
      <c r="BR448" s="2"/>
      <c r="BS448" s="2"/>
      <c r="BT448" s="2"/>
      <c r="BU448" s="2"/>
      <c r="BV448" s="2"/>
    </row>
    <row r="449" spans="1:74" ht="14.25" customHeight="1" thickBot="1">
      <c r="A449" s="508"/>
      <c r="B449" s="558"/>
      <c r="C449" s="769" t="s">
        <v>1125</v>
      </c>
      <c r="D449" s="894" t="s">
        <v>1126</v>
      </c>
      <c r="E449" s="976"/>
      <c r="F449" s="873" t="s">
        <v>1127</v>
      </c>
      <c r="G449" s="581">
        <v>42</v>
      </c>
      <c r="H449" s="743"/>
      <c r="I449" s="296" t="s">
        <v>1128</v>
      </c>
      <c r="J449" s="288">
        <f t="shared" ref="J449:J465" si="148">SUM(0,K449)</f>
        <v>0</v>
      </c>
      <c r="K449" s="554"/>
      <c r="L449" s="570">
        <v>1830</v>
      </c>
      <c r="M449" s="237">
        <v>6100</v>
      </c>
      <c r="N449" s="431">
        <f t="shared" ref="N449" si="149">PRODUCT(J449,L449)</f>
        <v>0</v>
      </c>
      <c r="O449" s="871"/>
      <c r="P449" s="558"/>
      <c r="X449" s="2"/>
      <c r="Y449" s="2"/>
      <c r="Z449" s="2"/>
      <c r="AA449" s="2"/>
      <c r="AB449" s="2"/>
      <c r="AC449" s="2"/>
      <c r="AD449" s="2"/>
      <c r="AE449" s="2"/>
      <c r="AF449" s="2"/>
      <c r="AG449" s="2"/>
      <c r="AH449" s="2"/>
      <c r="AI449" s="2"/>
      <c r="AJ449" s="2"/>
      <c r="AK449" s="2"/>
      <c r="AL449" s="2"/>
      <c r="AM449" s="2"/>
      <c r="AN449" s="2"/>
      <c r="AO449" s="2"/>
      <c r="AP449" s="2"/>
      <c r="AQ449" s="2"/>
      <c r="AR449" s="2"/>
      <c r="AS449" s="2"/>
      <c r="AT449" s="2"/>
      <c r="AU449" s="2"/>
      <c r="AV449" s="2"/>
      <c r="AW449" s="2"/>
      <c r="AX449" s="2"/>
      <c r="AY449" s="2"/>
      <c r="AZ449" s="2"/>
      <c r="BA449" s="2"/>
      <c r="BB449" s="2"/>
      <c r="BC449" s="2"/>
      <c r="BD449" s="2"/>
      <c r="BE449" s="2"/>
      <c r="BF449" s="2"/>
      <c r="BG449" s="2"/>
      <c r="BH449" s="2"/>
      <c r="BI449" s="2"/>
      <c r="BJ449" s="2"/>
      <c r="BK449" s="2"/>
      <c r="BL449" s="2"/>
      <c r="BM449" s="2"/>
      <c r="BN449" s="2"/>
      <c r="BO449" s="2"/>
      <c r="BP449" s="2"/>
      <c r="BQ449" s="2"/>
      <c r="BR449" s="2"/>
      <c r="BS449" s="2"/>
      <c r="BT449" s="2"/>
      <c r="BU449" s="2"/>
      <c r="BV449" s="2"/>
    </row>
    <row r="450" spans="1:74" ht="14.25" customHeight="1" thickBot="1">
      <c r="A450" s="508"/>
      <c r="B450" s="558"/>
      <c r="C450" s="751"/>
      <c r="D450" s="887"/>
      <c r="E450" s="832"/>
      <c r="F450" s="846"/>
      <c r="G450" s="548">
        <v>44</v>
      </c>
      <c r="H450" s="743"/>
      <c r="I450" s="298" t="s">
        <v>1129</v>
      </c>
      <c r="J450" s="288">
        <f t="shared" si="148"/>
        <v>0</v>
      </c>
      <c r="K450" s="554"/>
      <c r="L450" s="570">
        <v>1830</v>
      </c>
      <c r="M450" s="237">
        <v>6100</v>
      </c>
      <c r="N450" s="431">
        <f t="shared" ref="N450:N467" si="150">PRODUCT(J450,L450)</f>
        <v>0</v>
      </c>
      <c r="O450" s="871"/>
      <c r="P450" s="558"/>
      <c r="X450" s="2"/>
      <c r="Y450" s="2"/>
      <c r="Z450" s="2"/>
      <c r="AA450" s="2"/>
      <c r="AB450" s="2"/>
      <c r="AC450" s="2"/>
      <c r="AD450" s="2"/>
      <c r="AE450" s="2"/>
      <c r="AF450" s="2"/>
      <c r="AG450" s="2"/>
      <c r="AH450" s="2"/>
      <c r="AI450" s="2"/>
      <c r="AJ450" s="2"/>
      <c r="AK450" s="2"/>
      <c r="AL450" s="2"/>
      <c r="AM450" s="2"/>
      <c r="AN450" s="2"/>
      <c r="AO450" s="2"/>
      <c r="AP450" s="2"/>
      <c r="AQ450" s="2"/>
      <c r="AR450" s="2"/>
      <c r="AS450" s="2"/>
      <c r="AT450" s="2"/>
      <c r="AU450" s="2"/>
      <c r="AV450" s="2"/>
      <c r="AW450" s="2"/>
      <c r="AX450" s="2"/>
      <c r="AY450" s="2"/>
      <c r="AZ450" s="2"/>
      <c r="BA450" s="2"/>
      <c r="BB450" s="2"/>
      <c r="BC450" s="2"/>
      <c r="BD450" s="2"/>
      <c r="BE450" s="2"/>
      <c r="BF450" s="2"/>
      <c r="BG450" s="2"/>
      <c r="BH450" s="2"/>
      <c r="BI450" s="2"/>
      <c r="BJ450" s="2"/>
      <c r="BK450" s="2"/>
      <c r="BL450" s="2"/>
      <c r="BM450" s="2"/>
      <c r="BN450" s="2"/>
      <c r="BO450" s="2"/>
      <c r="BP450" s="2"/>
      <c r="BQ450" s="2"/>
      <c r="BR450" s="2"/>
      <c r="BS450" s="2"/>
      <c r="BT450" s="2"/>
      <c r="BU450" s="2"/>
      <c r="BV450" s="2"/>
    </row>
    <row r="451" spans="1:74" ht="14.25" customHeight="1" thickBot="1">
      <c r="A451" s="472"/>
      <c r="B451" s="558"/>
      <c r="C451" s="751"/>
      <c r="D451" s="887"/>
      <c r="E451" s="832"/>
      <c r="F451" s="846"/>
      <c r="G451" s="548">
        <v>46</v>
      </c>
      <c r="H451" s="743"/>
      <c r="I451" s="298" t="s">
        <v>1130</v>
      </c>
      <c r="J451" s="288">
        <f t="shared" si="148"/>
        <v>0</v>
      </c>
      <c r="K451" s="554"/>
      <c r="L451" s="570">
        <v>1830</v>
      </c>
      <c r="M451" s="237">
        <v>6100</v>
      </c>
      <c r="N451" s="431">
        <f t="shared" si="150"/>
        <v>0</v>
      </c>
      <c r="O451" s="276"/>
      <c r="P451" s="15"/>
      <c r="X451" s="2"/>
      <c r="Y451" s="2"/>
      <c r="Z451" s="2"/>
      <c r="AA451" s="2"/>
      <c r="AB451" s="2"/>
      <c r="AC451" s="2"/>
      <c r="AD451" s="2"/>
      <c r="AE451" s="2"/>
      <c r="AF451" s="2"/>
      <c r="AG451" s="2"/>
      <c r="AH451" s="2"/>
      <c r="AI451" s="2"/>
      <c r="AJ451" s="2"/>
      <c r="AK451" s="2"/>
      <c r="AL451" s="2"/>
      <c r="AM451" s="2"/>
      <c r="AN451" s="2"/>
      <c r="AO451" s="2"/>
      <c r="AP451" s="2"/>
      <c r="AQ451" s="2"/>
      <c r="AR451" s="2"/>
      <c r="AS451" s="2"/>
      <c r="AT451" s="2"/>
      <c r="AU451" s="2"/>
      <c r="AV451" s="2"/>
      <c r="AW451" s="2"/>
      <c r="AX451" s="2"/>
      <c r="AY451" s="2"/>
      <c r="AZ451" s="2"/>
      <c r="BA451" s="2"/>
      <c r="BB451" s="2"/>
      <c r="BC451" s="2"/>
      <c r="BD451" s="2"/>
      <c r="BE451" s="2"/>
      <c r="BF451" s="2"/>
      <c r="BG451" s="2"/>
      <c r="BH451" s="2"/>
      <c r="BI451" s="2"/>
      <c r="BJ451" s="2"/>
      <c r="BK451" s="2"/>
      <c r="BL451" s="2"/>
      <c r="BM451" s="2"/>
      <c r="BN451" s="2"/>
      <c r="BO451" s="2"/>
      <c r="BP451" s="2"/>
      <c r="BQ451" s="2"/>
      <c r="BR451" s="2"/>
      <c r="BS451" s="2"/>
      <c r="BT451" s="2"/>
      <c r="BU451" s="2"/>
      <c r="BV451" s="2"/>
    </row>
    <row r="452" spans="1:74" ht="14.25" customHeight="1" thickBot="1">
      <c r="A452" s="472"/>
      <c r="B452" s="558"/>
      <c r="C452" s="751" t="s">
        <v>1131</v>
      </c>
      <c r="D452" s="832" t="s">
        <v>1132</v>
      </c>
      <c r="E452" s="832"/>
      <c r="F452" s="846"/>
      <c r="G452" s="548">
        <v>42</v>
      </c>
      <c r="H452" s="743"/>
      <c r="I452" s="298" t="s">
        <v>1133</v>
      </c>
      <c r="J452" s="288">
        <f t="shared" si="148"/>
        <v>0</v>
      </c>
      <c r="K452" s="554"/>
      <c r="L452" s="570">
        <v>1830</v>
      </c>
      <c r="M452" s="237">
        <v>6100</v>
      </c>
      <c r="N452" s="431">
        <f t="shared" si="150"/>
        <v>0</v>
      </c>
      <c r="O452" s="559"/>
      <c r="P452" s="573"/>
      <c r="X452" s="2"/>
      <c r="Y452" s="2"/>
      <c r="Z452" s="2"/>
      <c r="AA452" s="2"/>
      <c r="AB452" s="2"/>
      <c r="AC452" s="2"/>
      <c r="AD452" s="2"/>
      <c r="AE452" s="2"/>
      <c r="AF452" s="2"/>
      <c r="AG452" s="2"/>
      <c r="AH452" s="2"/>
      <c r="AI452" s="2"/>
      <c r="AJ452" s="2"/>
      <c r="AK452" s="2"/>
      <c r="AL452" s="2"/>
      <c r="AM452" s="2"/>
      <c r="AN452" s="2"/>
      <c r="AO452" s="2"/>
      <c r="AP452" s="2"/>
      <c r="AQ452" s="2"/>
      <c r="AR452" s="2"/>
      <c r="AS452" s="2"/>
      <c r="AT452" s="2"/>
      <c r="AU452" s="2"/>
      <c r="AV452" s="2"/>
      <c r="AW452" s="2"/>
      <c r="AX452" s="2"/>
      <c r="AY452" s="2"/>
      <c r="AZ452" s="2"/>
      <c r="BA452" s="2"/>
      <c r="BB452" s="2"/>
      <c r="BC452" s="2"/>
      <c r="BD452" s="2"/>
      <c r="BE452" s="2"/>
      <c r="BF452" s="2"/>
      <c r="BG452" s="2"/>
      <c r="BH452" s="2"/>
      <c r="BI452" s="2"/>
      <c r="BJ452" s="2"/>
      <c r="BK452" s="2"/>
      <c r="BL452" s="2"/>
      <c r="BM452" s="2"/>
      <c r="BN452" s="2"/>
      <c r="BO452" s="2"/>
      <c r="BP452" s="2"/>
      <c r="BQ452" s="2"/>
      <c r="BR452" s="2"/>
      <c r="BS452" s="2"/>
      <c r="BT452" s="2"/>
      <c r="BU452" s="2"/>
      <c r="BV452" s="2"/>
    </row>
    <row r="453" spans="1:74" ht="14.25" customHeight="1" thickBot="1">
      <c r="A453" s="472"/>
      <c r="B453" s="558"/>
      <c r="C453" s="751"/>
      <c r="D453" s="832"/>
      <c r="E453" s="832"/>
      <c r="F453" s="846"/>
      <c r="G453" s="548">
        <v>44</v>
      </c>
      <c r="H453" s="743"/>
      <c r="I453" s="298" t="s">
        <v>1134</v>
      </c>
      <c r="J453" s="288">
        <f t="shared" si="148"/>
        <v>0</v>
      </c>
      <c r="K453" s="554"/>
      <c r="L453" s="570">
        <v>1830</v>
      </c>
      <c r="M453" s="237">
        <v>6100</v>
      </c>
      <c r="N453" s="431">
        <f t="shared" si="150"/>
        <v>0</v>
      </c>
      <c r="O453" s="559"/>
      <c r="P453" s="573"/>
      <c r="X453" s="2"/>
      <c r="Y453" s="2"/>
      <c r="Z453" s="2"/>
      <c r="AA453" s="2"/>
      <c r="AB453" s="2"/>
      <c r="AC453" s="2"/>
      <c r="AD453" s="2"/>
      <c r="AE453" s="2"/>
      <c r="AF453" s="2"/>
      <c r="AG453" s="2"/>
      <c r="AH453" s="2"/>
      <c r="AI453" s="2"/>
      <c r="AJ453" s="2"/>
      <c r="AK453" s="2"/>
      <c r="AL453" s="2"/>
      <c r="AM453" s="2"/>
      <c r="AN453" s="2"/>
      <c r="AO453" s="2"/>
      <c r="AP453" s="2"/>
      <c r="AQ453" s="2"/>
      <c r="AR453" s="2"/>
      <c r="AS453" s="2"/>
      <c r="AT453" s="2"/>
      <c r="AU453" s="2"/>
      <c r="AV453" s="2"/>
      <c r="AW453" s="2"/>
      <c r="AX453" s="2"/>
      <c r="AY453" s="2"/>
      <c r="AZ453" s="2"/>
      <c r="BA453" s="2"/>
      <c r="BB453" s="2"/>
      <c r="BC453" s="2"/>
      <c r="BD453" s="2"/>
      <c r="BE453" s="2"/>
      <c r="BF453" s="2"/>
      <c r="BG453" s="2"/>
      <c r="BH453" s="2"/>
      <c r="BI453" s="2"/>
      <c r="BJ453" s="2"/>
      <c r="BK453" s="2"/>
      <c r="BL453" s="2"/>
      <c r="BM453" s="2"/>
      <c r="BN453" s="2"/>
      <c r="BO453" s="2"/>
      <c r="BP453" s="2"/>
      <c r="BQ453" s="2"/>
      <c r="BR453" s="2"/>
      <c r="BS453" s="2"/>
      <c r="BT453" s="2"/>
      <c r="BU453" s="2"/>
      <c r="BV453" s="2"/>
    </row>
    <row r="454" spans="1:74" ht="14.25" customHeight="1" thickBot="1">
      <c r="A454" s="472"/>
      <c r="B454" s="558"/>
      <c r="C454" s="751"/>
      <c r="D454" s="832"/>
      <c r="E454" s="832"/>
      <c r="F454" s="846"/>
      <c r="G454" s="548">
        <v>46</v>
      </c>
      <c r="H454" s="743"/>
      <c r="I454" s="298" t="s">
        <v>1135</v>
      </c>
      <c r="J454" s="288">
        <f t="shared" si="148"/>
        <v>0</v>
      </c>
      <c r="K454" s="554"/>
      <c r="L454" s="570">
        <v>1830</v>
      </c>
      <c r="M454" s="237">
        <v>6100</v>
      </c>
      <c r="N454" s="431">
        <f t="shared" si="150"/>
        <v>0</v>
      </c>
      <c r="O454" s="559"/>
      <c r="P454" s="573"/>
      <c r="X454" s="2"/>
      <c r="Y454" s="2"/>
      <c r="Z454" s="2"/>
      <c r="AA454" s="2"/>
      <c r="AB454" s="2"/>
      <c r="AC454" s="2"/>
      <c r="AD454" s="2"/>
      <c r="AE454" s="2"/>
      <c r="AF454" s="2"/>
      <c r="AG454" s="2"/>
      <c r="AH454" s="2"/>
      <c r="AI454" s="2"/>
      <c r="AJ454" s="2"/>
      <c r="AK454" s="2"/>
      <c r="AL454" s="2"/>
      <c r="AM454" s="2"/>
      <c r="AN454" s="2"/>
      <c r="AO454" s="2"/>
      <c r="AP454" s="2"/>
      <c r="AQ454" s="2"/>
      <c r="AR454" s="2"/>
      <c r="AS454" s="2"/>
      <c r="AT454" s="2"/>
      <c r="AU454" s="2"/>
      <c r="AV454" s="2"/>
      <c r="AW454" s="2"/>
      <c r="AX454" s="2"/>
      <c r="AY454" s="2"/>
      <c r="AZ454" s="2"/>
      <c r="BA454" s="2"/>
      <c r="BB454" s="2"/>
      <c r="BC454" s="2"/>
      <c r="BD454" s="2"/>
      <c r="BE454" s="2"/>
      <c r="BF454" s="2"/>
      <c r="BG454" s="2"/>
      <c r="BH454" s="2"/>
      <c r="BI454" s="2"/>
      <c r="BJ454" s="2"/>
      <c r="BK454" s="2"/>
      <c r="BL454" s="2"/>
      <c r="BM454" s="2"/>
      <c r="BN454" s="2"/>
      <c r="BO454" s="2"/>
      <c r="BP454" s="2"/>
      <c r="BQ454" s="2"/>
      <c r="BR454" s="2"/>
      <c r="BS454" s="2"/>
      <c r="BT454" s="2"/>
      <c r="BU454" s="2"/>
      <c r="BV454" s="2"/>
    </row>
    <row r="455" spans="1:74" ht="14.25" customHeight="1" thickBot="1">
      <c r="A455" s="472"/>
      <c r="B455" s="558"/>
      <c r="C455" s="751"/>
      <c r="D455" s="832"/>
      <c r="E455" s="832"/>
      <c r="F455" s="846"/>
      <c r="G455" s="548">
        <v>48</v>
      </c>
      <c r="H455" s="743"/>
      <c r="I455" s="298" t="s">
        <v>1136</v>
      </c>
      <c r="J455" s="288">
        <f t="shared" si="148"/>
        <v>0</v>
      </c>
      <c r="K455" s="554"/>
      <c r="L455" s="570">
        <v>1830</v>
      </c>
      <c r="M455" s="237">
        <v>6100</v>
      </c>
      <c r="N455" s="431">
        <f t="shared" si="150"/>
        <v>0</v>
      </c>
      <c r="O455" s="559"/>
      <c r="P455" s="573"/>
      <c r="X455" s="2"/>
      <c r="Y455" s="2"/>
      <c r="Z455" s="2"/>
      <c r="AA455" s="2"/>
      <c r="AB455" s="2"/>
      <c r="AC455" s="2"/>
      <c r="AD455" s="2"/>
      <c r="AE455" s="2"/>
      <c r="AF455" s="2"/>
      <c r="AG455" s="2"/>
      <c r="AH455" s="2"/>
      <c r="AI455" s="2"/>
      <c r="AJ455" s="2"/>
      <c r="AK455" s="2"/>
      <c r="AL455" s="2"/>
      <c r="AM455" s="2"/>
      <c r="AN455" s="2"/>
      <c r="AO455" s="2"/>
      <c r="AP455" s="2"/>
      <c r="AQ455" s="2"/>
      <c r="AR455" s="2"/>
      <c r="AS455" s="2"/>
      <c r="AT455" s="2"/>
      <c r="AU455" s="2"/>
      <c r="AV455" s="2"/>
      <c r="AW455" s="2"/>
      <c r="AX455" s="2"/>
      <c r="AY455" s="2"/>
      <c r="AZ455" s="2"/>
      <c r="BA455" s="2"/>
      <c r="BB455" s="2"/>
      <c r="BC455" s="2"/>
      <c r="BD455" s="2"/>
      <c r="BE455" s="2"/>
      <c r="BF455" s="2"/>
      <c r="BG455" s="2"/>
      <c r="BH455" s="2"/>
      <c r="BI455" s="2"/>
      <c r="BJ455" s="2"/>
      <c r="BK455" s="2"/>
      <c r="BL455" s="2"/>
      <c r="BM455" s="2"/>
      <c r="BN455" s="2"/>
      <c r="BO455" s="2"/>
      <c r="BP455" s="2"/>
      <c r="BQ455" s="2"/>
      <c r="BR455" s="2"/>
      <c r="BS455" s="2"/>
      <c r="BT455" s="2"/>
      <c r="BU455" s="2"/>
      <c r="BV455" s="2"/>
    </row>
    <row r="456" spans="1:74" ht="14.25" customHeight="1" thickBot="1">
      <c r="A456" s="472"/>
      <c r="B456" s="558"/>
      <c r="C456" s="977" t="s">
        <v>1137</v>
      </c>
      <c r="D456" s="832" t="s">
        <v>1138</v>
      </c>
      <c r="E456" s="832"/>
      <c r="F456" s="846"/>
      <c r="G456" s="411">
        <v>42</v>
      </c>
      <c r="H456" s="743"/>
      <c r="I456" s="298" t="s">
        <v>1139</v>
      </c>
      <c r="J456" s="288">
        <f t="shared" si="148"/>
        <v>0</v>
      </c>
      <c r="K456" s="554"/>
      <c r="L456" s="570">
        <v>1830</v>
      </c>
      <c r="M456" s="237">
        <v>6100</v>
      </c>
      <c r="N456" s="431">
        <f t="shared" si="150"/>
        <v>0</v>
      </c>
      <c r="O456" s="745"/>
      <c r="P456" s="573"/>
      <c r="X456" s="2"/>
      <c r="Y456" s="2"/>
      <c r="Z456" s="2"/>
      <c r="AA456" s="2"/>
      <c r="AB456" s="2"/>
      <c r="AC456" s="2"/>
      <c r="AD456" s="2"/>
      <c r="AE456" s="2"/>
      <c r="AF456" s="2"/>
      <c r="AG456" s="2"/>
      <c r="AH456" s="2"/>
      <c r="AI456" s="2"/>
      <c r="AJ456" s="2"/>
      <c r="AK456" s="2"/>
      <c r="AL456" s="2"/>
      <c r="AM456" s="2"/>
      <c r="AN456" s="2"/>
      <c r="AO456" s="2"/>
      <c r="AP456" s="2"/>
      <c r="AQ456" s="2"/>
      <c r="AR456" s="2"/>
      <c r="AS456" s="2"/>
      <c r="AT456" s="2"/>
      <c r="AU456" s="2"/>
      <c r="AV456" s="2"/>
      <c r="AW456" s="2"/>
      <c r="AX456" s="2"/>
      <c r="AY456" s="2"/>
      <c r="AZ456" s="2"/>
      <c r="BA456" s="2"/>
      <c r="BB456" s="2"/>
      <c r="BC456" s="2"/>
      <c r="BD456" s="2"/>
      <c r="BE456" s="2"/>
      <c r="BF456" s="2"/>
      <c r="BG456" s="2"/>
      <c r="BH456" s="2"/>
      <c r="BI456" s="2"/>
      <c r="BJ456" s="2"/>
      <c r="BK456" s="2"/>
      <c r="BL456" s="2"/>
      <c r="BM456" s="2"/>
      <c r="BN456" s="2"/>
      <c r="BO456" s="2"/>
      <c r="BP456" s="2"/>
      <c r="BQ456" s="2"/>
      <c r="BR456" s="2"/>
      <c r="BS456" s="2"/>
      <c r="BT456" s="2"/>
      <c r="BU456" s="2"/>
      <c r="BV456" s="2"/>
    </row>
    <row r="457" spans="1:74" ht="14.25" customHeight="1" thickBot="1">
      <c r="A457" s="472"/>
      <c r="B457" s="558"/>
      <c r="C457" s="977"/>
      <c r="D457" s="832"/>
      <c r="E457" s="832"/>
      <c r="F457" s="846"/>
      <c r="G457" s="411">
        <v>44</v>
      </c>
      <c r="H457" s="743">
        <v>1</v>
      </c>
      <c r="I457" s="298" t="s">
        <v>1140</v>
      </c>
      <c r="J457" s="288">
        <f t="shared" si="148"/>
        <v>0</v>
      </c>
      <c r="K457" s="554"/>
      <c r="L457" s="570">
        <v>1830</v>
      </c>
      <c r="M457" s="237">
        <v>6100</v>
      </c>
      <c r="N457" s="431">
        <f t="shared" si="150"/>
        <v>0</v>
      </c>
      <c r="O457" s="745"/>
      <c r="P457" s="573"/>
      <c r="X457" s="2"/>
      <c r="Y457" s="2"/>
      <c r="Z457" s="2"/>
      <c r="AA457" s="2"/>
      <c r="AB457" s="2"/>
      <c r="AC457" s="2"/>
      <c r="AD457" s="2"/>
      <c r="AE457" s="2"/>
      <c r="AF457" s="2"/>
      <c r="AG457" s="2"/>
      <c r="AH457" s="2"/>
      <c r="AI457" s="2"/>
      <c r="AJ457" s="2"/>
      <c r="AK457" s="2"/>
      <c r="AL457" s="2"/>
      <c r="AM457" s="2"/>
      <c r="AN457" s="2"/>
      <c r="AO457" s="2"/>
      <c r="AP457" s="2"/>
      <c r="AQ457" s="2"/>
      <c r="AR457" s="2"/>
      <c r="AS457" s="2"/>
      <c r="AT457" s="2"/>
      <c r="AU457" s="2"/>
      <c r="AV457" s="2"/>
      <c r="AW457" s="2"/>
      <c r="AX457" s="2"/>
      <c r="AY457" s="2"/>
      <c r="AZ457" s="2"/>
      <c r="BA457" s="2"/>
      <c r="BB457" s="2"/>
      <c r="BC457" s="2"/>
      <c r="BD457" s="2"/>
      <c r="BE457" s="2"/>
      <c r="BF457" s="2"/>
      <c r="BG457" s="2"/>
      <c r="BH457" s="2"/>
      <c r="BI457" s="2"/>
      <c r="BJ457" s="2"/>
      <c r="BK457" s="2"/>
      <c r="BL457" s="2"/>
      <c r="BM457" s="2"/>
      <c r="BN457" s="2"/>
      <c r="BO457" s="2"/>
      <c r="BP457" s="2"/>
      <c r="BQ457" s="2"/>
      <c r="BR457" s="2"/>
      <c r="BS457" s="2"/>
      <c r="BT457" s="2"/>
      <c r="BU457" s="2"/>
      <c r="BV457" s="2"/>
    </row>
    <row r="458" spans="1:74" ht="14.25" customHeight="1" thickBot="1">
      <c r="A458" s="472"/>
      <c r="B458" s="558"/>
      <c r="C458" s="977"/>
      <c r="D458" s="832"/>
      <c r="E458" s="832"/>
      <c r="F458" s="846"/>
      <c r="G458" s="411">
        <v>46</v>
      </c>
      <c r="H458" s="743">
        <v>6</v>
      </c>
      <c r="I458" s="298" t="s">
        <v>1141</v>
      </c>
      <c r="J458" s="288">
        <f t="shared" si="148"/>
        <v>0</v>
      </c>
      <c r="K458" s="554"/>
      <c r="L458" s="570">
        <v>1830</v>
      </c>
      <c r="M458" s="237">
        <v>6100</v>
      </c>
      <c r="N458" s="431">
        <f t="shared" si="150"/>
        <v>0</v>
      </c>
      <c r="O458" s="745"/>
      <c r="P458" s="573"/>
      <c r="X458" s="2"/>
      <c r="Y458" s="2"/>
      <c r="Z458" s="2"/>
      <c r="AA458" s="2"/>
      <c r="AB458" s="2"/>
      <c r="AC458" s="2"/>
      <c r="AD458" s="2"/>
      <c r="AE458" s="2"/>
      <c r="AF458" s="2"/>
      <c r="AG458" s="2"/>
      <c r="AH458" s="2"/>
      <c r="AI458" s="2"/>
      <c r="AJ458" s="2"/>
      <c r="AK458" s="2"/>
      <c r="AL458" s="2"/>
      <c r="AM458" s="2"/>
      <c r="AN458" s="2"/>
      <c r="AO458" s="2"/>
      <c r="AP458" s="2"/>
      <c r="AQ458" s="2"/>
      <c r="AR458" s="2"/>
      <c r="AS458" s="2"/>
      <c r="AT458" s="2"/>
      <c r="AU458" s="2"/>
      <c r="AV458" s="2"/>
      <c r="AW458" s="2"/>
      <c r="AX458" s="2"/>
      <c r="AY458" s="2"/>
      <c r="AZ458" s="2"/>
      <c r="BA458" s="2"/>
      <c r="BB458" s="2"/>
      <c r="BC458" s="2"/>
      <c r="BD458" s="2"/>
      <c r="BE458" s="2"/>
      <c r="BF458" s="2"/>
      <c r="BG458" s="2"/>
      <c r="BH458" s="2"/>
      <c r="BI458" s="2"/>
      <c r="BJ458" s="2"/>
      <c r="BK458" s="2"/>
      <c r="BL458" s="2"/>
      <c r="BM458" s="2"/>
      <c r="BN458" s="2"/>
      <c r="BO458" s="2"/>
      <c r="BP458" s="2"/>
      <c r="BQ458" s="2"/>
      <c r="BR458" s="2"/>
      <c r="BS458" s="2"/>
      <c r="BT458" s="2"/>
      <c r="BU458" s="2"/>
      <c r="BV458" s="2"/>
    </row>
    <row r="459" spans="1:74" ht="14.25" customHeight="1" thickBot="1">
      <c r="A459" s="472"/>
      <c r="B459" s="558"/>
      <c r="C459" s="977"/>
      <c r="D459" s="832"/>
      <c r="E459" s="832"/>
      <c r="F459" s="846"/>
      <c r="G459" s="411">
        <v>48</v>
      </c>
      <c r="H459" s="743">
        <v>3</v>
      </c>
      <c r="I459" s="298" t="s">
        <v>1142</v>
      </c>
      <c r="J459" s="288">
        <f t="shared" si="148"/>
        <v>0</v>
      </c>
      <c r="K459" s="554"/>
      <c r="L459" s="570">
        <v>1830</v>
      </c>
      <c r="M459" s="237">
        <v>6100</v>
      </c>
      <c r="N459" s="431">
        <f t="shared" si="150"/>
        <v>0</v>
      </c>
      <c r="O459" s="559"/>
      <c r="P459" s="573"/>
      <c r="X459" s="2"/>
      <c r="Y459" s="2"/>
      <c r="Z459" s="2"/>
      <c r="AA459" s="2"/>
      <c r="AB459" s="2"/>
      <c r="AC459" s="2"/>
      <c r="AD459" s="2"/>
      <c r="AE459" s="2"/>
      <c r="AF459" s="2"/>
      <c r="AG459" s="2"/>
      <c r="AH459" s="2"/>
      <c r="AI459" s="2"/>
      <c r="AJ459" s="2"/>
      <c r="AK459" s="2"/>
      <c r="AL459" s="2"/>
      <c r="AM459" s="2"/>
      <c r="AN459" s="2"/>
      <c r="AO459" s="2"/>
      <c r="AP459" s="2"/>
      <c r="AQ459" s="2"/>
      <c r="AR459" s="2"/>
      <c r="AS459" s="2"/>
      <c r="AT459" s="2"/>
      <c r="AU459" s="2"/>
      <c r="AV459" s="2"/>
      <c r="AW459" s="2"/>
      <c r="AX459" s="2"/>
      <c r="AY459" s="2"/>
      <c r="AZ459" s="2"/>
      <c r="BA459" s="2"/>
      <c r="BB459" s="2"/>
      <c r="BC459" s="2"/>
      <c r="BD459" s="2"/>
      <c r="BE459" s="2"/>
      <c r="BF459" s="2"/>
      <c r="BG459" s="2"/>
      <c r="BH459" s="2"/>
      <c r="BI459" s="2"/>
      <c r="BJ459" s="2"/>
      <c r="BK459" s="2"/>
      <c r="BL459" s="2"/>
      <c r="BM459" s="2"/>
      <c r="BN459" s="2"/>
      <c r="BO459" s="2"/>
      <c r="BP459" s="2"/>
      <c r="BQ459" s="2"/>
      <c r="BR459" s="2"/>
      <c r="BS459" s="2"/>
      <c r="BT459" s="2"/>
      <c r="BU459" s="2"/>
      <c r="BV459" s="2"/>
    </row>
    <row r="460" spans="1:74" ht="14.25" customHeight="1" thickBot="1">
      <c r="A460" s="472"/>
      <c r="B460" s="558"/>
      <c r="C460" s="977"/>
      <c r="D460" s="832"/>
      <c r="E460" s="832"/>
      <c r="F460" s="846"/>
      <c r="G460" s="411">
        <v>50</v>
      </c>
      <c r="H460" s="743">
        <v>3</v>
      </c>
      <c r="I460" s="298" t="s">
        <v>1143</v>
      </c>
      <c r="J460" s="288">
        <f t="shared" si="148"/>
        <v>0</v>
      </c>
      <c r="K460" s="554"/>
      <c r="L460" s="570">
        <v>1830</v>
      </c>
      <c r="M460" s="237">
        <v>6100</v>
      </c>
      <c r="N460" s="431">
        <f t="shared" si="150"/>
        <v>0</v>
      </c>
      <c r="O460" s="559"/>
      <c r="P460" s="573"/>
      <c r="X460" s="2"/>
      <c r="Y460" s="2"/>
      <c r="Z460" s="2"/>
      <c r="AA460" s="2"/>
      <c r="AB460" s="2"/>
      <c r="AC460" s="2"/>
      <c r="AD460" s="2"/>
      <c r="AE460" s="2"/>
      <c r="AF460" s="2"/>
      <c r="AG460" s="2"/>
      <c r="AH460" s="2"/>
      <c r="AI460" s="2"/>
      <c r="AJ460" s="2"/>
      <c r="AK460" s="2"/>
      <c r="AL460" s="2"/>
      <c r="AM460" s="2"/>
      <c r="AN460" s="2"/>
      <c r="AO460" s="2"/>
      <c r="AP460" s="2"/>
      <c r="AQ460" s="2"/>
      <c r="AR460" s="2"/>
      <c r="AS460" s="2"/>
      <c r="AT460" s="2"/>
      <c r="AU460" s="2"/>
      <c r="AV460" s="2"/>
      <c r="AW460" s="2"/>
      <c r="AX460" s="2"/>
      <c r="AY460" s="2"/>
      <c r="AZ460" s="2"/>
      <c r="BA460" s="2"/>
      <c r="BB460" s="2"/>
      <c r="BC460" s="2"/>
      <c r="BD460" s="2"/>
      <c r="BE460" s="2"/>
      <c r="BF460" s="2"/>
      <c r="BG460" s="2"/>
      <c r="BH460" s="2"/>
      <c r="BI460" s="2"/>
      <c r="BJ460" s="2"/>
      <c r="BK460" s="2"/>
      <c r="BL460" s="2"/>
      <c r="BM460" s="2"/>
      <c r="BN460" s="2"/>
      <c r="BO460" s="2"/>
      <c r="BP460" s="2"/>
      <c r="BQ460" s="2"/>
      <c r="BR460" s="2"/>
      <c r="BS460" s="2"/>
      <c r="BT460" s="2"/>
      <c r="BU460" s="2"/>
      <c r="BV460" s="2"/>
    </row>
    <row r="461" spans="1:74" ht="14.25" customHeight="1" thickBot="1">
      <c r="A461" s="472"/>
      <c r="B461" s="558"/>
      <c r="C461" s="977" t="s">
        <v>1144</v>
      </c>
      <c r="D461" s="832" t="s">
        <v>1145</v>
      </c>
      <c r="E461" s="832"/>
      <c r="F461" s="846"/>
      <c r="G461" s="434">
        <v>42</v>
      </c>
      <c r="H461" s="743">
        <v>3</v>
      </c>
      <c r="I461" s="298" t="s">
        <v>1146</v>
      </c>
      <c r="J461" s="288">
        <f t="shared" si="148"/>
        <v>0</v>
      </c>
      <c r="K461" s="554"/>
      <c r="L461" s="570">
        <v>1830</v>
      </c>
      <c r="M461" s="237">
        <v>6100</v>
      </c>
      <c r="N461" s="431">
        <f t="shared" si="150"/>
        <v>0</v>
      </c>
      <c r="O461" s="559"/>
      <c r="P461" s="573"/>
      <c r="X461" s="2"/>
      <c r="Y461" s="2"/>
      <c r="Z461" s="2"/>
      <c r="AA461" s="2"/>
      <c r="AB461" s="2"/>
      <c r="AC461" s="2"/>
      <c r="AD461" s="2"/>
      <c r="AE461" s="2"/>
      <c r="AF461" s="2"/>
      <c r="AG461" s="2"/>
      <c r="AH461" s="2"/>
      <c r="AI461" s="2"/>
      <c r="AJ461" s="2"/>
      <c r="AK461" s="2"/>
      <c r="AL461" s="2"/>
      <c r="AM461" s="2"/>
      <c r="AN461" s="2"/>
      <c r="AO461" s="2"/>
      <c r="AP461" s="2"/>
      <c r="AQ461" s="2"/>
      <c r="AR461" s="2"/>
      <c r="AS461" s="2"/>
      <c r="AT461" s="2"/>
      <c r="AU461" s="2"/>
      <c r="AV461" s="2"/>
      <c r="AW461" s="2"/>
      <c r="AX461" s="2"/>
      <c r="AY461" s="2"/>
      <c r="AZ461" s="2"/>
      <c r="BA461" s="2"/>
      <c r="BB461" s="2"/>
      <c r="BC461" s="2"/>
      <c r="BD461" s="2"/>
      <c r="BE461" s="2"/>
      <c r="BF461" s="2"/>
      <c r="BG461" s="2"/>
      <c r="BH461" s="2"/>
      <c r="BI461" s="2"/>
      <c r="BJ461" s="2"/>
      <c r="BK461" s="2"/>
      <c r="BL461" s="2"/>
      <c r="BM461" s="2"/>
      <c r="BN461" s="2"/>
      <c r="BO461" s="2"/>
      <c r="BP461" s="2"/>
      <c r="BQ461" s="2"/>
      <c r="BR461" s="2"/>
      <c r="BS461" s="2"/>
      <c r="BT461" s="2"/>
      <c r="BU461" s="2"/>
      <c r="BV461" s="2"/>
    </row>
    <row r="462" spans="1:74" ht="14.25" customHeight="1" thickBot="1">
      <c r="A462" s="472"/>
      <c r="B462" s="558"/>
      <c r="C462" s="977"/>
      <c r="D462" s="832"/>
      <c r="E462" s="832"/>
      <c r="F462" s="846"/>
      <c r="G462" s="434">
        <v>44</v>
      </c>
      <c r="H462" s="743">
        <v>4</v>
      </c>
      <c r="I462" s="298" t="s">
        <v>1147</v>
      </c>
      <c r="J462" s="288">
        <f t="shared" si="148"/>
        <v>0</v>
      </c>
      <c r="K462" s="554"/>
      <c r="L462" s="570">
        <v>1830</v>
      </c>
      <c r="M462" s="237">
        <v>6100</v>
      </c>
      <c r="N462" s="431">
        <f t="shared" si="150"/>
        <v>0</v>
      </c>
      <c r="O462" s="559"/>
      <c r="P462" s="573"/>
      <c r="X462" s="2"/>
      <c r="Y462" s="2"/>
      <c r="Z462" s="2"/>
      <c r="AA462" s="2"/>
      <c r="AB462" s="2"/>
      <c r="AC462" s="2"/>
      <c r="AD462" s="2"/>
      <c r="AE462" s="2"/>
      <c r="AF462" s="2"/>
      <c r="AG462" s="2"/>
      <c r="AH462" s="2"/>
      <c r="AI462" s="2"/>
      <c r="AJ462" s="2"/>
      <c r="AK462" s="2"/>
      <c r="AL462" s="2"/>
      <c r="AM462" s="2"/>
      <c r="AN462" s="2"/>
      <c r="AO462" s="2"/>
      <c r="AP462" s="2"/>
      <c r="AQ462" s="2"/>
      <c r="AR462" s="2"/>
      <c r="AS462" s="2"/>
      <c r="AT462" s="2"/>
      <c r="AU462" s="2"/>
      <c r="AV462" s="2"/>
      <c r="AW462" s="2"/>
      <c r="AX462" s="2"/>
      <c r="AY462" s="2"/>
      <c r="AZ462" s="2"/>
      <c r="BA462" s="2"/>
      <c r="BB462" s="2"/>
      <c r="BC462" s="2"/>
      <c r="BD462" s="2"/>
      <c r="BE462" s="2"/>
      <c r="BF462" s="2"/>
      <c r="BG462" s="2"/>
      <c r="BH462" s="2"/>
      <c r="BI462" s="2"/>
      <c r="BJ462" s="2"/>
      <c r="BK462" s="2"/>
      <c r="BL462" s="2"/>
      <c r="BM462" s="2"/>
      <c r="BN462" s="2"/>
      <c r="BO462" s="2"/>
      <c r="BP462" s="2"/>
      <c r="BQ462" s="2"/>
      <c r="BR462" s="2"/>
      <c r="BS462" s="2"/>
      <c r="BT462" s="2"/>
      <c r="BU462" s="2"/>
      <c r="BV462" s="2"/>
    </row>
    <row r="463" spans="1:74" ht="14.25" customHeight="1" thickBot="1">
      <c r="A463" s="472"/>
      <c r="B463" s="558"/>
      <c r="C463" s="977"/>
      <c r="D463" s="832"/>
      <c r="E463" s="832"/>
      <c r="F463" s="846"/>
      <c r="G463" s="434">
        <v>46</v>
      </c>
      <c r="H463" s="743">
        <v>5</v>
      </c>
      <c r="I463" s="298" t="s">
        <v>1148</v>
      </c>
      <c r="J463" s="288">
        <f t="shared" si="148"/>
        <v>0</v>
      </c>
      <c r="K463" s="554"/>
      <c r="L463" s="570">
        <v>1830</v>
      </c>
      <c r="M463" s="237">
        <v>6100</v>
      </c>
      <c r="N463" s="431">
        <f t="shared" si="150"/>
        <v>0</v>
      </c>
      <c r="O463" s="559"/>
      <c r="P463" s="573"/>
      <c r="X463" s="2"/>
      <c r="Y463" s="2"/>
      <c r="Z463" s="2"/>
      <c r="AA463" s="2"/>
      <c r="AB463" s="2"/>
      <c r="AC463" s="2"/>
      <c r="AD463" s="2"/>
      <c r="AE463" s="2"/>
      <c r="AF463" s="2"/>
      <c r="AG463" s="2"/>
      <c r="AH463" s="2"/>
      <c r="AI463" s="2"/>
      <c r="AJ463" s="2"/>
      <c r="AK463" s="2"/>
      <c r="AL463" s="2"/>
      <c r="AM463" s="2"/>
      <c r="AN463" s="2"/>
      <c r="AO463" s="2"/>
      <c r="AP463" s="2"/>
      <c r="AQ463" s="2"/>
      <c r="AR463" s="2"/>
      <c r="AS463" s="2"/>
      <c r="AT463" s="2"/>
      <c r="AU463" s="2"/>
      <c r="AV463" s="2"/>
      <c r="AW463" s="2"/>
      <c r="AX463" s="2"/>
      <c r="AY463" s="2"/>
      <c r="AZ463" s="2"/>
      <c r="BA463" s="2"/>
      <c r="BB463" s="2"/>
      <c r="BC463" s="2"/>
      <c r="BD463" s="2"/>
      <c r="BE463" s="2"/>
      <c r="BF463" s="2"/>
      <c r="BG463" s="2"/>
      <c r="BH463" s="2"/>
      <c r="BI463" s="2"/>
      <c r="BJ463" s="2"/>
      <c r="BK463" s="2"/>
      <c r="BL463" s="2"/>
      <c r="BM463" s="2"/>
      <c r="BN463" s="2"/>
      <c r="BO463" s="2"/>
      <c r="BP463" s="2"/>
      <c r="BQ463" s="2"/>
      <c r="BR463" s="2"/>
      <c r="BS463" s="2"/>
      <c r="BT463" s="2"/>
      <c r="BU463" s="2"/>
      <c r="BV463" s="2"/>
    </row>
    <row r="464" spans="1:74" ht="14.25" customHeight="1" thickBot="1">
      <c r="A464" s="472"/>
      <c r="B464" s="558"/>
      <c r="C464" s="977"/>
      <c r="D464" s="832"/>
      <c r="E464" s="832"/>
      <c r="F464" s="846"/>
      <c r="G464" s="434">
        <v>48</v>
      </c>
      <c r="H464" s="743">
        <v>5</v>
      </c>
      <c r="I464" s="298" t="s">
        <v>1149</v>
      </c>
      <c r="J464" s="288">
        <f t="shared" si="148"/>
        <v>0</v>
      </c>
      <c r="K464" s="554"/>
      <c r="L464" s="570">
        <v>1830</v>
      </c>
      <c r="M464" s="237">
        <v>6100</v>
      </c>
      <c r="N464" s="431">
        <f t="shared" si="150"/>
        <v>0</v>
      </c>
      <c r="O464" s="559"/>
      <c r="P464" s="573"/>
      <c r="X464" s="2"/>
      <c r="Y464" s="2"/>
      <c r="Z464" s="2"/>
      <c r="AA464" s="2"/>
      <c r="AB464" s="2"/>
      <c r="AC464" s="2"/>
      <c r="AD464" s="2"/>
      <c r="AE464" s="2"/>
      <c r="AF464" s="2"/>
      <c r="AG464" s="2"/>
      <c r="AH464" s="2"/>
      <c r="AI464" s="2"/>
      <c r="AJ464" s="2"/>
      <c r="AK464" s="2"/>
      <c r="AL464" s="2"/>
      <c r="AM464" s="2"/>
      <c r="AN464" s="2"/>
      <c r="AO464" s="2"/>
      <c r="AP464" s="2"/>
      <c r="AQ464" s="2"/>
      <c r="AR464" s="2"/>
      <c r="AS464" s="2"/>
      <c r="AT464" s="2"/>
      <c r="AU464" s="2"/>
      <c r="AV464" s="2"/>
      <c r="AW464" s="2"/>
      <c r="AX464" s="2"/>
      <c r="AY464" s="2"/>
      <c r="AZ464" s="2"/>
      <c r="BA464" s="2"/>
      <c r="BB464" s="2"/>
      <c r="BC464" s="2"/>
      <c r="BD464" s="2"/>
      <c r="BE464" s="2"/>
      <c r="BF464" s="2"/>
      <c r="BG464" s="2"/>
      <c r="BH464" s="2"/>
      <c r="BI464" s="2"/>
      <c r="BJ464" s="2"/>
      <c r="BK464" s="2"/>
      <c r="BL464" s="2"/>
      <c r="BM464" s="2"/>
      <c r="BN464" s="2"/>
      <c r="BO464" s="2"/>
      <c r="BP464" s="2"/>
      <c r="BQ464" s="2"/>
      <c r="BR464" s="2"/>
      <c r="BS464" s="2"/>
      <c r="BT464" s="2"/>
      <c r="BU464" s="2"/>
      <c r="BV464" s="2"/>
    </row>
    <row r="465" spans="1:74" ht="14.25" customHeight="1" thickBot="1">
      <c r="A465" s="472"/>
      <c r="B465" s="558"/>
      <c r="C465" s="1020"/>
      <c r="D465" s="833"/>
      <c r="E465" s="833"/>
      <c r="F465" s="848"/>
      <c r="G465" s="582">
        <v>50</v>
      </c>
      <c r="H465" s="743">
        <v>1</v>
      </c>
      <c r="I465" s="299" t="s">
        <v>1150</v>
      </c>
      <c r="J465" s="289">
        <f t="shared" si="148"/>
        <v>0</v>
      </c>
      <c r="K465" s="554"/>
      <c r="L465" s="570">
        <v>1830</v>
      </c>
      <c r="M465" s="237">
        <v>6100</v>
      </c>
      <c r="N465" s="431">
        <f t="shared" si="150"/>
        <v>0</v>
      </c>
      <c r="O465" s="559"/>
      <c r="P465" s="573"/>
      <c r="X465" s="2"/>
      <c r="Y465" s="2"/>
      <c r="Z465" s="2"/>
      <c r="AA465" s="2"/>
      <c r="AB465" s="2"/>
      <c r="AC465" s="2"/>
      <c r="AD465" s="2"/>
      <c r="AE465" s="2"/>
      <c r="AF465" s="2"/>
      <c r="AG465" s="2"/>
      <c r="AH465" s="2"/>
      <c r="AI465" s="2"/>
      <c r="AJ465" s="2"/>
      <c r="AK465" s="2"/>
      <c r="AL465" s="2"/>
      <c r="AM465" s="2"/>
      <c r="AN465" s="2"/>
      <c r="AO465" s="2"/>
      <c r="AP465" s="2"/>
      <c r="AQ465" s="2"/>
      <c r="AR465" s="2"/>
      <c r="AS465" s="2"/>
      <c r="AT465" s="2"/>
      <c r="AU465" s="2"/>
      <c r="AV465" s="2"/>
      <c r="AW465" s="2"/>
      <c r="AX465" s="2"/>
      <c r="AY465" s="2"/>
      <c r="AZ465" s="2"/>
      <c r="BA465" s="2"/>
      <c r="BB465" s="2"/>
      <c r="BC465" s="2"/>
      <c r="BD465" s="2"/>
      <c r="BE465" s="2"/>
      <c r="BF465" s="2"/>
      <c r="BG465" s="2"/>
      <c r="BH465" s="2"/>
      <c r="BI465" s="2"/>
      <c r="BJ465" s="2"/>
      <c r="BK465" s="2"/>
      <c r="BL465" s="2"/>
      <c r="BM465" s="2"/>
      <c r="BN465" s="2"/>
      <c r="BO465" s="2"/>
      <c r="BP465" s="2"/>
      <c r="BQ465" s="2"/>
      <c r="BR465" s="2"/>
      <c r="BS465" s="2"/>
      <c r="BT465" s="2"/>
      <c r="BU465" s="2"/>
      <c r="BV465" s="2"/>
    </row>
    <row r="466" spans="1:74" ht="30" customHeight="1" thickBot="1">
      <c r="A466" s="767" t="s">
        <v>1151</v>
      </c>
      <c r="B466" s="767"/>
      <c r="C466" s="767"/>
      <c r="D466" s="767"/>
      <c r="E466" s="767"/>
      <c r="F466" s="767"/>
      <c r="G466" s="562" t="s">
        <v>7</v>
      </c>
      <c r="H466" s="743"/>
      <c r="I466" s="562" t="s">
        <v>185</v>
      </c>
      <c r="J466" s="562" t="s">
        <v>412</v>
      </c>
      <c r="K466" s="563" t="s">
        <v>186</v>
      </c>
      <c r="L466" s="564" t="s">
        <v>6</v>
      </c>
      <c r="M466" s="565" t="s">
        <v>5</v>
      </c>
      <c r="N466" s="562" t="s">
        <v>411</v>
      </c>
      <c r="O466" s="286"/>
      <c r="P466" s="559"/>
      <c r="X466" s="2"/>
      <c r="Y466" s="2"/>
      <c r="Z466" s="2"/>
      <c r="AA466" s="2"/>
      <c r="AB466" s="2"/>
      <c r="AC466" s="2"/>
      <c r="AD466" s="2"/>
      <c r="AE466" s="2"/>
      <c r="AF466" s="2"/>
      <c r="AG466" s="2"/>
      <c r="AH466" s="2"/>
      <c r="AI466" s="2"/>
      <c r="AJ466" s="2"/>
      <c r="AK466" s="2"/>
      <c r="AL466" s="2"/>
      <c r="AM466" s="2"/>
      <c r="AN466" s="2"/>
      <c r="AO466" s="2"/>
      <c r="AP466" s="2"/>
      <c r="AQ466" s="2"/>
      <c r="AR466" s="2"/>
      <c r="AS466" s="2"/>
      <c r="AT466" s="2"/>
      <c r="AU466" s="2"/>
      <c r="AV466" s="2"/>
      <c r="AW466" s="2"/>
      <c r="AX466" s="2"/>
      <c r="AY466" s="2"/>
      <c r="AZ466" s="2"/>
      <c r="BA466" s="2"/>
      <c r="BB466" s="2"/>
      <c r="BC466" s="2"/>
      <c r="BD466" s="2"/>
      <c r="BE466" s="2"/>
      <c r="BF466" s="2"/>
      <c r="BG466" s="2"/>
      <c r="BH466" s="2"/>
      <c r="BI466" s="2"/>
      <c r="BJ466" s="2"/>
      <c r="BK466" s="2"/>
      <c r="BL466" s="2"/>
      <c r="BM466" s="2"/>
      <c r="BN466" s="2"/>
      <c r="BO466" s="2"/>
      <c r="BP466" s="2"/>
      <c r="BQ466" s="2"/>
      <c r="BR466" s="2"/>
      <c r="BS466" s="2"/>
      <c r="BT466" s="2"/>
      <c r="BU466" s="2"/>
      <c r="BV466" s="2"/>
    </row>
    <row r="467" spans="1:74" ht="15.75" customHeight="1" thickBot="1">
      <c r="A467" s="250"/>
      <c r="B467" s="2"/>
      <c r="C467" s="769" t="s">
        <v>1152</v>
      </c>
      <c r="D467" s="813" t="s">
        <v>14</v>
      </c>
      <c r="E467" s="814" t="s">
        <v>1096</v>
      </c>
      <c r="F467" s="869" t="s">
        <v>1153</v>
      </c>
      <c r="G467" s="583">
        <v>40</v>
      </c>
      <c r="H467" s="743">
        <v>31</v>
      </c>
      <c r="I467" s="255" t="s">
        <v>1154</v>
      </c>
      <c r="J467" s="287">
        <f t="shared" ref="J467:J490" si="151">SUM(0,K467)</f>
        <v>0</v>
      </c>
      <c r="K467" s="568"/>
      <c r="L467" s="570">
        <v>1860</v>
      </c>
      <c r="M467" s="237">
        <v>6200</v>
      </c>
      <c r="N467" s="431">
        <f t="shared" si="150"/>
        <v>0</v>
      </c>
      <c r="O467" s="745"/>
      <c r="P467" s="559"/>
      <c r="X467" s="2"/>
      <c r="Y467" s="2"/>
      <c r="Z467" s="2"/>
      <c r="AA467" s="2"/>
      <c r="AB467" s="2"/>
      <c r="AC467" s="2"/>
      <c r="AD467" s="2"/>
      <c r="AE467" s="2"/>
      <c r="AF467" s="2"/>
      <c r="AG467" s="2"/>
      <c r="AH467" s="2"/>
      <c r="AI467" s="2"/>
      <c r="AJ467" s="2"/>
      <c r="AK467" s="2"/>
      <c r="AL467" s="2"/>
      <c r="AM467" s="2"/>
      <c r="AN467" s="2"/>
      <c r="AO467" s="2"/>
      <c r="AP467" s="2"/>
      <c r="AQ467" s="2"/>
      <c r="AR467" s="2"/>
      <c r="AS467" s="2"/>
      <c r="AT467" s="2"/>
      <c r="AU467" s="2"/>
      <c r="AV467" s="2"/>
      <c r="AW467" s="2"/>
      <c r="AX467" s="2"/>
      <c r="AY467" s="2"/>
      <c r="AZ467" s="2"/>
      <c r="BA467" s="2"/>
      <c r="BB467" s="2"/>
      <c r="BC467" s="2"/>
      <c r="BD467" s="2"/>
      <c r="BE467" s="2"/>
      <c r="BF467" s="2"/>
      <c r="BG467" s="2"/>
      <c r="BH467" s="2"/>
      <c r="BI467" s="2"/>
      <c r="BJ467" s="2"/>
      <c r="BK467" s="2"/>
      <c r="BL467" s="2"/>
      <c r="BM467" s="2"/>
      <c r="BN467" s="2"/>
      <c r="BO467" s="2"/>
      <c r="BP467" s="2"/>
      <c r="BQ467" s="2"/>
      <c r="BR467" s="2"/>
      <c r="BS467" s="2"/>
      <c r="BT467" s="2"/>
      <c r="BU467" s="2"/>
      <c r="BV467" s="2"/>
    </row>
    <row r="468" spans="1:74" ht="15.75" customHeight="1" thickBot="1">
      <c r="A468" s="250"/>
      <c r="B468" s="2"/>
      <c r="C468" s="751"/>
      <c r="D468" s="799"/>
      <c r="E468" s="800"/>
      <c r="F468" s="753"/>
      <c r="G468" s="252">
        <v>42</v>
      </c>
      <c r="H468" s="743">
        <v>50</v>
      </c>
      <c r="I468" s="253" t="s">
        <v>1155</v>
      </c>
      <c r="J468" s="288">
        <f t="shared" si="151"/>
        <v>0</v>
      </c>
      <c r="K468" s="554"/>
      <c r="L468" s="570">
        <v>1860</v>
      </c>
      <c r="M468" s="237">
        <v>6200</v>
      </c>
      <c r="N468" s="431">
        <f t="shared" ref="N468:N490" si="152">PRODUCT(J468,L468)</f>
        <v>0</v>
      </c>
      <c r="O468" s="745"/>
      <c r="P468" s="559"/>
      <c r="X468" s="2"/>
      <c r="Y468" s="2"/>
      <c r="Z468" s="2"/>
      <c r="AA468" s="2"/>
      <c r="AB468" s="2"/>
      <c r="AC468" s="2"/>
      <c r="AD468" s="2"/>
      <c r="AE468" s="2"/>
      <c r="AF468" s="2"/>
      <c r="AG468" s="2"/>
      <c r="AH468" s="2"/>
      <c r="AI468" s="2"/>
      <c r="AJ468" s="2"/>
      <c r="AK468" s="2"/>
      <c r="AL468" s="2"/>
      <c r="AM468" s="2"/>
      <c r="AN468" s="2"/>
      <c r="AO468" s="2"/>
      <c r="AP468" s="2"/>
      <c r="AQ468" s="2"/>
      <c r="AR468" s="2"/>
      <c r="AS468" s="2"/>
      <c r="AT468" s="2"/>
      <c r="AU468" s="2"/>
      <c r="AV468" s="2"/>
      <c r="AW468" s="2"/>
      <c r="AX468" s="2"/>
      <c r="AY468" s="2"/>
      <c r="AZ468" s="2"/>
      <c r="BA468" s="2"/>
      <c r="BB468" s="2"/>
      <c r="BC468" s="2"/>
      <c r="BD468" s="2"/>
      <c r="BE468" s="2"/>
      <c r="BF468" s="2"/>
      <c r="BG468" s="2"/>
      <c r="BH468" s="2"/>
      <c r="BI468" s="2"/>
      <c r="BJ468" s="2"/>
      <c r="BK468" s="2"/>
      <c r="BL468" s="2"/>
      <c r="BM468" s="2"/>
      <c r="BN468" s="2"/>
      <c r="BO468" s="2"/>
      <c r="BP468" s="2"/>
      <c r="BQ468" s="2"/>
      <c r="BR468" s="2"/>
      <c r="BS468" s="2"/>
      <c r="BT468" s="2"/>
      <c r="BU468" s="2"/>
      <c r="BV468" s="2"/>
    </row>
    <row r="469" spans="1:74" ht="15.75" customHeight="1" thickBot="1">
      <c r="A469" s="250"/>
      <c r="B469" s="2"/>
      <c r="C469" s="751"/>
      <c r="D469" s="799"/>
      <c r="E469" s="800"/>
      <c r="F469" s="753"/>
      <c r="G469" s="252">
        <v>44</v>
      </c>
      <c r="H469" s="743">
        <v>38</v>
      </c>
      <c r="I469" s="253" t="s">
        <v>1156</v>
      </c>
      <c r="J469" s="288">
        <f t="shared" si="151"/>
        <v>0</v>
      </c>
      <c r="K469" s="554"/>
      <c r="L469" s="570">
        <v>1860</v>
      </c>
      <c r="M469" s="237">
        <v>6200</v>
      </c>
      <c r="N469" s="431">
        <f t="shared" si="152"/>
        <v>0</v>
      </c>
      <c r="O469" s="745"/>
      <c r="P469" s="559"/>
      <c r="X469" s="2"/>
      <c r="Y469" s="2"/>
      <c r="Z469" s="2"/>
      <c r="AA469" s="2"/>
      <c r="AB469" s="2"/>
      <c r="AC469" s="2"/>
      <c r="AD469" s="2"/>
      <c r="AE469" s="2"/>
      <c r="AF469" s="2"/>
      <c r="AG469" s="2"/>
      <c r="AH469" s="2"/>
      <c r="AI469" s="2"/>
      <c r="AJ469" s="2"/>
      <c r="AK469" s="2"/>
      <c r="AL469" s="2"/>
      <c r="AM469" s="2"/>
      <c r="AN469" s="2"/>
      <c r="AO469" s="2"/>
      <c r="AP469" s="2"/>
      <c r="AQ469" s="2"/>
      <c r="AR469" s="2"/>
      <c r="AS469" s="2"/>
      <c r="AT469" s="2"/>
      <c r="AU469" s="2"/>
      <c r="AV469" s="2"/>
      <c r="AW469" s="2"/>
      <c r="AX469" s="2"/>
      <c r="AY469" s="2"/>
      <c r="AZ469" s="2"/>
      <c r="BA469" s="2"/>
      <c r="BB469" s="2"/>
      <c r="BC469" s="2"/>
      <c r="BD469" s="2"/>
      <c r="BE469" s="2"/>
      <c r="BF469" s="2"/>
      <c r="BG469" s="2"/>
      <c r="BH469" s="2"/>
      <c r="BI469" s="2"/>
      <c r="BJ469" s="2"/>
      <c r="BK469" s="2"/>
      <c r="BL469" s="2"/>
      <c r="BM469" s="2"/>
      <c r="BN469" s="2"/>
      <c r="BO469" s="2"/>
      <c r="BP469" s="2"/>
      <c r="BQ469" s="2"/>
      <c r="BR469" s="2"/>
      <c r="BS469" s="2"/>
      <c r="BT469" s="2"/>
      <c r="BU469" s="2"/>
      <c r="BV469" s="2"/>
    </row>
    <row r="470" spans="1:74" ht="15.75" customHeight="1" thickBot="1">
      <c r="A470" s="250"/>
      <c r="B470" s="2"/>
      <c r="C470" s="751"/>
      <c r="D470" s="799"/>
      <c r="E470" s="800"/>
      <c r="F470" s="753"/>
      <c r="G470" s="252">
        <v>46</v>
      </c>
      <c r="H470" s="743">
        <v>52</v>
      </c>
      <c r="I470" s="253" t="s">
        <v>1157</v>
      </c>
      <c r="J470" s="288">
        <f t="shared" si="151"/>
        <v>0</v>
      </c>
      <c r="K470" s="554"/>
      <c r="L470" s="570">
        <v>1860</v>
      </c>
      <c r="M470" s="237">
        <v>6200</v>
      </c>
      <c r="N470" s="431">
        <f t="shared" si="152"/>
        <v>0</v>
      </c>
      <c r="O470" s="5"/>
      <c r="P470" s="559"/>
      <c r="X470" s="2"/>
      <c r="Y470" s="2"/>
      <c r="Z470" s="2"/>
      <c r="AA470" s="2"/>
      <c r="AB470" s="2"/>
      <c r="AC470" s="2"/>
      <c r="AD470" s="2"/>
      <c r="AE470" s="2"/>
      <c r="AF470" s="2"/>
      <c r="AG470" s="2"/>
      <c r="AH470" s="2"/>
      <c r="AI470" s="2"/>
      <c r="AJ470" s="2"/>
      <c r="AK470" s="2"/>
      <c r="AL470" s="2"/>
      <c r="AM470" s="2"/>
      <c r="AN470" s="2"/>
      <c r="AO470" s="2"/>
      <c r="AP470" s="2"/>
      <c r="AQ470" s="2"/>
      <c r="AR470" s="2"/>
      <c r="AS470" s="2"/>
      <c r="AT470" s="2"/>
      <c r="AU470" s="2"/>
      <c r="AV470" s="2"/>
      <c r="AW470" s="2"/>
      <c r="AX470" s="2"/>
      <c r="AY470" s="2"/>
      <c r="AZ470" s="2"/>
      <c r="BA470" s="2"/>
      <c r="BB470" s="2"/>
      <c r="BC470" s="2"/>
      <c r="BD470" s="2"/>
      <c r="BE470" s="2"/>
      <c r="BF470" s="2"/>
      <c r="BG470" s="2"/>
      <c r="BH470" s="2"/>
      <c r="BI470" s="2"/>
      <c r="BJ470" s="2"/>
      <c r="BK470" s="2"/>
      <c r="BL470" s="2"/>
      <c r="BM470" s="2"/>
      <c r="BN470" s="2"/>
      <c r="BO470" s="2"/>
      <c r="BP470" s="2"/>
      <c r="BQ470" s="2"/>
      <c r="BR470" s="2"/>
      <c r="BS470" s="2"/>
      <c r="BT470" s="2"/>
      <c r="BU470" s="2"/>
      <c r="BV470" s="2"/>
    </row>
    <row r="471" spans="1:74" ht="15.75" customHeight="1" thickBot="1">
      <c r="A471" s="250"/>
      <c r="B471" s="2"/>
      <c r="C471" s="751"/>
      <c r="D471" s="799"/>
      <c r="E471" s="800"/>
      <c r="F471" s="753"/>
      <c r="G471" s="252">
        <v>48</v>
      </c>
      <c r="H471" s="743">
        <v>37</v>
      </c>
      <c r="I471" s="253" t="s">
        <v>1158</v>
      </c>
      <c r="J471" s="288">
        <f t="shared" si="151"/>
        <v>0</v>
      </c>
      <c r="K471" s="554"/>
      <c r="L471" s="570">
        <v>1860</v>
      </c>
      <c r="M471" s="237">
        <v>6200</v>
      </c>
      <c r="N471" s="431">
        <f t="shared" si="152"/>
        <v>0</v>
      </c>
      <c r="O471" s="5"/>
      <c r="P471" s="559"/>
      <c r="X471" s="2"/>
      <c r="Y471" s="2"/>
      <c r="Z471" s="2"/>
      <c r="AA471" s="2"/>
      <c r="AB471" s="2"/>
      <c r="AC471" s="2"/>
      <c r="AD471" s="2"/>
      <c r="AE471" s="2"/>
      <c r="AF471" s="2"/>
      <c r="AG471" s="2"/>
      <c r="AH471" s="2"/>
      <c r="AI471" s="2"/>
      <c r="AJ471" s="2"/>
      <c r="AK471" s="2"/>
      <c r="AL471" s="2"/>
      <c r="AM471" s="2"/>
      <c r="AN471" s="2"/>
      <c r="AO471" s="2"/>
      <c r="AP471" s="2"/>
      <c r="AQ471" s="2"/>
      <c r="AR471" s="2"/>
      <c r="AS471" s="2"/>
      <c r="AT471" s="2"/>
      <c r="AU471" s="2"/>
      <c r="AV471" s="2"/>
      <c r="AW471" s="2"/>
      <c r="AX471" s="2"/>
      <c r="AY471" s="2"/>
      <c r="AZ471" s="2"/>
      <c r="BA471" s="2"/>
      <c r="BB471" s="2"/>
      <c r="BC471" s="2"/>
      <c r="BD471" s="2"/>
      <c r="BE471" s="2"/>
      <c r="BF471" s="2"/>
      <c r="BG471" s="2"/>
      <c r="BH471" s="2"/>
      <c r="BI471" s="2"/>
      <c r="BJ471" s="2"/>
      <c r="BK471" s="2"/>
      <c r="BL471" s="2"/>
      <c r="BM471" s="2"/>
      <c r="BN471" s="2"/>
      <c r="BO471" s="2"/>
      <c r="BP471" s="2"/>
      <c r="BQ471" s="2"/>
      <c r="BR471" s="2"/>
      <c r="BS471" s="2"/>
      <c r="BT471" s="2"/>
      <c r="BU471" s="2"/>
      <c r="BV471" s="2"/>
    </row>
    <row r="472" spans="1:74" ht="15.75" customHeight="1" thickBot="1">
      <c r="A472" s="250"/>
      <c r="B472" s="2"/>
      <c r="C472" s="751" t="s">
        <v>1159</v>
      </c>
      <c r="D472" s="799" t="s">
        <v>1160</v>
      </c>
      <c r="E472" s="800" t="s">
        <v>1161</v>
      </c>
      <c r="F472" s="753"/>
      <c r="G472" s="505">
        <v>40</v>
      </c>
      <c r="H472" s="743">
        <v>1</v>
      </c>
      <c r="I472" s="253" t="s">
        <v>1162</v>
      </c>
      <c r="J472" s="288">
        <f t="shared" si="151"/>
        <v>0</v>
      </c>
      <c r="K472" s="554"/>
      <c r="L472" s="570">
        <v>1860</v>
      </c>
      <c r="M472" s="237">
        <v>6200</v>
      </c>
      <c r="N472" s="431">
        <f t="shared" si="152"/>
        <v>0</v>
      </c>
      <c r="O472" s="558"/>
      <c r="P472" s="559"/>
      <c r="X472" s="2"/>
      <c r="Y472" s="2"/>
      <c r="Z472" s="2"/>
      <c r="AA472" s="2"/>
      <c r="AB472" s="2"/>
      <c r="AC472" s="2"/>
      <c r="AD472" s="2"/>
      <c r="AE472" s="2"/>
      <c r="AF472" s="2"/>
      <c r="AG472" s="2"/>
      <c r="AH472" s="2"/>
      <c r="AI472" s="2"/>
      <c r="AJ472" s="2"/>
      <c r="AK472" s="2"/>
      <c r="AL472" s="2"/>
      <c r="AM472" s="2"/>
      <c r="AN472" s="2"/>
      <c r="AO472" s="2"/>
      <c r="AP472" s="2"/>
      <c r="AQ472" s="2"/>
      <c r="AR472" s="2"/>
      <c r="AS472" s="2"/>
      <c r="AT472" s="2"/>
      <c r="AU472" s="2"/>
      <c r="AV472" s="2"/>
      <c r="AW472" s="2"/>
      <c r="AX472" s="2"/>
      <c r="AY472" s="2"/>
      <c r="AZ472" s="2"/>
      <c r="BA472" s="2"/>
      <c r="BB472" s="2"/>
      <c r="BC472" s="2"/>
      <c r="BD472" s="2"/>
      <c r="BE472" s="2"/>
      <c r="BF472" s="2"/>
      <c r="BG472" s="2"/>
      <c r="BH472" s="2"/>
      <c r="BI472" s="2"/>
      <c r="BJ472" s="2"/>
      <c r="BK472" s="2"/>
      <c r="BL472" s="2"/>
      <c r="BM472" s="2"/>
      <c r="BN472" s="2"/>
      <c r="BO472" s="2"/>
      <c r="BP472" s="2"/>
      <c r="BQ472" s="2"/>
      <c r="BR472" s="2"/>
      <c r="BS472" s="2"/>
      <c r="BT472" s="2"/>
      <c r="BU472" s="2"/>
      <c r="BV472" s="2"/>
    </row>
    <row r="473" spans="1:74" ht="15.75" customHeight="1" thickBot="1">
      <c r="A473" s="250"/>
      <c r="B473" s="2"/>
      <c r="C473" s="751"/>
      <c r="D473" s="799"/>
      <c r="E473" s="800"/>
      <c r="F473" s="753"/>
      <c r="G473" s="505">
        <v>42</v>
      </c>
      <c r="H473" s="743">
        <v>5</v>
      </c>
      <c r="I473" s="253" t="s">
        <v>1163</v>
      </c>
      <c r="J473" s="288">
        <f t="shared" si="151"/>
        <v>0</v>
      </c>
      <c r="K473" s="554"/>
      <c r="L473" s="570">
        <v>1860</v>
      </c>
      <c r="M473" s="237">
        <v>6200</v>
      </c>
      <c r="N473" s="431">
        <f t="shared" si="152"/>
        <v>0</v>
      </c>
      <c r="O473" s="558"/>
      <c r="P473" s="559"/>
      <c r="X473" s="2"/>
      <c r="Y473" s="2"/>
      <c r="Z473" s="2"/>
      <c r="AA473" s="2"/>
      <c r="AB473" s="2"/>
      <c r="AC473" s="2"/>
      <c r="AD473" s="2"/>
      <c r="AE473" s="2"/>
      <c r="AF473" s="2"/>
      <c r="AG473" s="2"/>
      <c r="AH473" s="2"/>
      <c r="AI473" s="2"/>
      <c r="AJ473" s="2"/>
      <c r="AK473" s="2"/>
      <c r="AL473" s="2"/>
      <c r="AM473" s="2"/>
      <c r="AN473" s="2"/>
      <c r="AO473" s="2"/>
      <c r="AP473" s="2"/>
      <c r="AQ473" s="2"/>
      <c r="AR473" s="2"/>
      <c r="AS473" s="2"/>
      <c r="AT473" s="2"/>
      <c r="AU473" s="2"/>
      <c r="AV473" s="2"/>
      <c r="AW473" s="2"/>
      <c r="AX473" s="2"/>
      <c r="AY473" s="2"/>
      <c r="AZ473" s="2"/>
      <c r="BA473" s="2"/>
      <c r="BB473" s="2"/>
      <c r="BC473" s="2"/>
      <c r="BD473" s="2"/>
      <c r="BE473" s="2"/>
      <c r="BF473" s="2"/>
      <c r="BG473" s="2"/>
      <c r="BH473" s="2"/>
      <c r="BI473" s="2"/>
      <c r="BJ473" s="2"/>
      <c r="BK473" s="2"/>
      <c r="BL473" s="2"/>
      <c r="BM473" s="2"/>
      <c r="BN473" s="2"/>
      <c r="BO473" s="2"/>
      <c r="BP473" s="2"/>
      <c r="BQ473" s="2"/>
      <c r="BR473" s="2"/>
      <c r="BS473" s="2"/>
      <c r="BT473" s="2"/>
      <c r="BU473" s="2"/>
      <c r="BV473" s="2"/>
    </row>
    <row r="474" spans="1:74" ht="15.75" customHeight="1" thickBot="1">
      <c r="A474" s="250"/>
      <c r="B474" s="2"/>
      <c r="C474" s="751"/>
      <c r="D474" s="799"/>
      <c r="E474" s="800"/>
      <c r="F474" s="753"/>
      <c r="G474" s="505">
        <v>44</v>
      </c>
      <c r="H474" s="743">
        <v>6</v>
      </c>
      <c r="I474" s="253" t="s">
        <v>1164</v>
      </c>
      <c r="J474" s="288">
        <f t="shared" si="151"/>
        <v>0</v>
      </c>
      <c r="K474" s="554"/>
      <c r="L474" s="570">
        <v>1860</v>
      </c>
      <c r="M474" s="237">
        <v>6200</v>
      </c>
      <c r="N474" s="431">
        <f t="shared" si="152"/>
        <v>0</v>
      </c>
      <c r="O474" s="5"/>
      <c r="P474" s="559"/>
      <c r="X474" s="2"/>
      <c r="Y474" s="2"/>
      <c r="Z474" s="2"/>
      <c r="AA474" s="2"/>
      <c r="AB474" s="2"/>
      <c r="AC474" s="2"/>
      <c r="AD474" s="2"/>
      <c r="AE474" s="2"/>
      <c r="AF474" s="2"/>
      <c r="AG474" s="2"/>
      <c r="AH474" s="2"/>
      <c r="AI474" s="2"/>
      <c r="AJ474" s="2"/>
      <c r="AK474" s="2"/>
      <c r="AL474" s="2"/>
      <c r="AM474" s="2"/>
      <c r="AN474" s="2"/>
      <c r="AO474" s="2"/>
      <c r="AP474" s="2"/>
      <c r="AQ474" s="2"/>
      <c r="AR474" s="2"/>
      <c r="AS474" s="2"/>
      <c r="AT474" s="2"/>
      <c r="AU474" s="2"/>
      <c r="AV474" s="2"/>
      <c r="AW474" s="2"/>
      <c r="AX474" s="2"/>
      <c r="AY474" s="2"/>
      <c r="AZ474" s="2"/>
      <c r="BA474" s="2"/>
      <c r="BB474" s="2"/>
      <c r="BC474" s="2"/>
      <c r="BD474" s="2"/>
      <c r="BE474" s="2"/>
      <c r="BF474" s="2"/>
      <c r="BG474" s="2"/>
      <c r="BH474" s="2"/>
      <c r="BI474" s="2"/>
      <c r="BJ474" s="2"/>
      <c r="BK474" s="2"/>
      <c r="BL474" s="2"/>
      <c r="BM474" s="2"/>
      <c r="BN474" s="2"/>
      <c r="BO474" s="2"/>
      <c r="BP474" s="2"/>
      <c r="BQ474" s="2"/>
      <c r="BR474" s="2"/>
      <c r="BS474" s="2"/>
      <c r="BT474" s="2"/>
      <c r="BU474" s="2"/>
      <c r="BV474" s="2"/>
    </row>
    <row r="475" spans="1:74" ht="15.75" customHeight="1" thickBot="1">
      <c r="A475" s="250"/>
      <c r="B475" s="2"/>
      <c r="C475" s="751"/>
      <c r="D475" s="799"/>
      <c r="E475" s="800"/>
      <c r="F475" s="753"/>
      <c r="G475" s="505">
        <v>46</v>
      </c>
      <c r="H475" s="743"/>
      <c r="I475" s="253" t="s">
        <v>1165</v>
      </c>
      <c r="J475" s="288">
        <f t="shared" si="151"/>
        <v>0</v>
      </c>
      <c r="K475" s="554"/>
      <c r="L475" s="570">
        <v>1860</v>
      </c>
      <c r="M475" s="237">
        <v>6200</v>
      </c>
      <c r="N475" s="431">
        <f t="shared" si="152"/>
        <v>0</v>
      </c>
      <c r="O475" s="5"/>
      <c r="P475" s="559"/>
      <c r="X475" s="2"/>
      <c r="Y475" s="2"/>
      <c r="Z475" s="2"/>
      <c r="AA475" s="2"/>
      <c r="AB475" s="2"/>
      <c r="AC475" s="2"/>
      <c r="AD475" s="2"/>
      <c r="AE475" s="2"/>
      <c r="AF475" s="2"/>
      <c r="AG475" s="2"/>
      <c r="AH475" s="2"/>
      <c r="AI475" s="2"/>
      <c r="AJ475" s="2"/>
      <c r="AK475" s="2"/>
      <c r="AL475" s="2"/>
      <c r="AM475" s="2"/>
      <c r="AN475" s="2"/>
      <c r="AO475" s="2"/>
      <c r="AP475" s="2"/>
      <c r="AQ475" s="2"/>
      <c r="AR475" s="2"/>
      <c r="AS475" s="2"/>
      <c r="AT475" s="2"/>
      <c r="AU475" s="2"/>
      <c r="AV475" s="2"/>
      <c r="AW475" s="2"/>
      <c r="AX475" s="2"/>
      <c r="AY475" s="2"/>
      <c r="AZ475" s="2"/>
      <c r="BA475" s="2"/>
      <c r="BB475" s="2"/>
      <c r="BC475" s="2"/>
      <c r="BD475" s="2"/>
      <c r="BE475" s="2"/>
      <c r="BF475" s="2"/>
      <c r="BG475" s="2"/>
      <c r="BH475" s="2"/>
      <c r="BI475" s="2"/>
      <c r="BJ475" s="2"/>
      <c r="BK475" s="2"/>
      <c r="BL475" s="2"/>
      <c r="BM475" s="2"/>
      <c r="BN475" s="2"/>
      <c r="BO475" s="2"/>
      <c r="BP475" s="2"/>
      <c r="BQ475" s="2"/>
      <c r="BR475" s="2"/>
      <c r="BS475" s="2"/>
      <c r="BT475" s="2"/>
      <c r="BU475" s="2"/>
      <c r="BV475" s="2"/>
    </row>
    <row r="476" spans="1:74" ht="15.75" customHeight="1" thickBot="1">
      <c r="A476" s="250"/>
      <c r="B476" s="2"/>
      <c r="C476" s="751"/>
      <c r="D476" s="799"/>
      <c r="E476" s="800"/>
      <c r="F476" s="753"/>
      <c r="G476" s="505">
        <v>48</v>
      </c>
      <c r="H476" s="743">
        <v>6</v>
      </c>
      <c r="I476" s="253" t="s">
        <v>1166</v>
      </c>
      <c r="J476" s="288">
        <f t="shared" si="151"/>
        <v>0</v>
      </c>
      <c r="K476" s="554"/>
      <c r="L476" s="570">
        <v>1860</v>
      </c>
      <c r="M476" s="237">
        <v>6200</v>
      </c>
      <c r="N476" s="431">
        <f t="shared" si="152"/>
        <v>0</v>
      </c>
      <c r="O476" s="5"/>
      <c r="P476" s="559"/>
      <c r="X476" s="2"/>
      <c r="Y476" s="2"/>
      <c r="Z476" s="2"/>
      <c r="AA476" s="2"/>
      <c r="AB476" s="2"/>
      <c r="AC476" s="2"/>
      <c r="AD476" s="2"/>
      <c r="AE476" s="2"/>
      <c r="AF476" s="2"/>
      <c r="AG476" s="2"/>
      <c r="AH476" s="2"/>
      <c r="AI476" s="2"/>
      <c r="AJ476" s="2"/>
      <c r="AK476" s="2"/>
      <c r="AL476" s="2"/>
      <c r="AM476" s="2"/>
      <c r="AN476" s="2"/>
      <c r="AO476" s="2"/>
      <c r="AP476" s="2"/>
      <c r="AQ476" s="2"/>
      <c r="AR476" s="2"/>
      <c r="AS476" s="2"/>
      <c r="AT476" s="2"/>
      <c r="AU476" s="2"/>
      <c r="AV476" s="2"/>
      <c r="AW476" s="2"/>
      <c r="AX476" s="2"/>
      <c r="AY476" s="2"/>
      <c r="AZ476" s="2"/>
      <c r="BA476" s="2"/>
      <c r="BB476" s="2"/>
      <c r="BC476" s="2"/>
      <c r="BD476" s="2"/>
      <c r="BE476" s="2"/>
      <c r="BF476" s="2"/>
      <c r="BG476" s="2"/>
      <c r="BH476" s="2"/>
      <c r="BI476" s="2"/>
      <c r="BJ476" s="2"/>
      <c r="BK476" s="2"/>
      <c r="BL476" s="2"/>
      <c r="BM476" s="2"/>
      <c r="BN476" s="2"/>
      <c r="BO476" s="2"/>
      <c r="BP476" s="2"/>
      <c r="BQ476" s="2"/>
      <c r="BR476" s="2"/>
      <c r="BS476" s="2"/>
      <c r="BT476" s="2"/>
      <c r="BU476" s="2"/>
      <c r="BV476" s="2"/>
    </row>
    <row r="477" spans="1:74" ht="15.75" customHeight="1" thickBot="1">
      <c r="A477" s="250"/>
      <c r="B477" s="2"/>
      <c r="C477" s="751" t="s">
        <v>1167</v>
      </c>
      <c r="D477" s="799" t="s">
        <v>16</v>
      </c>
      <c r="E477" s="800" t="s">
        <v>1168</v>
      </c>
      <c r="F477" s="753"/>
      <c r="G477" s="252">
        <v>40</v>
      </c>
      <c r="H477" s="743">
        <v>10</v>
      </c>
      <c r="I477" s="253" t="s">
        <v>1169</v>
      </c>
      <c r="J477" s="288">
        <f t="shared" si="151"/>
        <v>0</v>
      </c>
      <c r="K477" s="554"/>
      <c r="L477" s="570">
        <v>1860</v>
      </c>
      <c r="M477" s="237">
        <v>6200</v>
      </c>
      <c r="N477" s="431">
        <f t="shared" si="152"/>
        <v>0</v>
      </c>
      <c r="O477" s="558"/>
      <c r="P477" s="559"/>
      <c r="X477" s="2"/>
      <c r="Y477" s="2"/>
      <c r="Z477" s="2"/>
      <c r="AA477" s="2"/>
      <c r="AB477" s="2"/>
      <c r="AC477" s="2"/>
      <c r="AD477" s="2"/>
      <c r="AE477" s="2"/>
      <c r="AF477" s="2"/>
      <c r="AG477" s="2"/>
      <c r="AH477" s="2"/>
      <c r="AI477" s="2"/>
      <c r="AJ477" s="2"/>
      <c r="AK477" s="2"/>
      <c r="AL477" s="2"/>
      <c r="AM477" s="2"/>
      <c r="AN477" s="2"/>
      <c r="AO477" s="2"/>
      <c r="AP477" s="2"/>
      <c r="AQ477" s="2"/>
      <c r="AR477" s="2"/>
      <c r="AS477" s="2"/>
      <c r="AT477" s="2"/>
      <c r="AU477" s="2"/>
      <c r="AV477" s="2"/>
      <c r="AW477" s="2"/>
      <c r="AX477" s="2"/>
      <c r="AY477" s="2"/>
      <c r="AZ477" s="2"/>
      <c r="BA477" s="2"/>
      <c r="BB477" s="2"/>
      <c r="BC477" s="2"/>
      <c r="BD477" s="2"/>
      <c r="BE477" s="2"/>
      <c r="BF477" s="2"/>
      <c r="BG477" s="2"/>
      <c r="BH477" s="2"/>
      <c r="BI477" s="2"/>
      <c r="BJ477" s="2"/>
      <c r="BK477" s="2"/>
      <c r="BL477" s="2"/>
      <c r="BM477" s="2"/>
      <c r="BN477" s="2"/>
      <c r="BO477" s="2"/>
      <c r="BP477" s="2"/>
      <c r="BQ477" s="2"/>
      <c r="BR477" s="2"/>
      <c r="BS477" s="2"/>
      <c r="BT477" s="2"/>
      <c r="BU477" s="2"/>
      <c r="BV477" s="2"/>
    </row>
    <row r="478" spans="1:74" ht="15.75" customHeight="1" thickBot="1">
      <c r="A478" s="250"/>
      <c r="B478" s="2"/>
      <c r="C478" s="751"/>
      <c r="D478" s="799"/>
      <c r="E478" s="800"/>
      <c r="F478" s="753"/>
      <c r="G478" s="252">
        <v>42</v>
      </c>
      <c r="H478" s="743">
        <v>10</v>
      </c>
      <c r="I478" s="253" t="s">
        <v>1170</v>
      </c>
      <c r="J478" s="288">
        <f t="shared" si="151"/>
        <v>0</v>
      </c>
      <c r="K478" s="554"/>
      <c r="L478" s="570">
        <v>1860</v>
      </c>
      <c r="M478" s="237">
        <v>6200</v>
      </c>
      <c r="N478" s="431">
        <f t="shared" si="152"/>
        <v>0</v>
      </c>
      <c r="O478" s="558"/>
      <c r="P478" s="559"/>
      <c r="X478" s="2"/>
      <c r="Y478" s="2"/>
      <c r="Z478" s="2"/>
      <c r="AA478" s="2"/>
      <c r="AB478" s="2"/>
      <c r="AC478" s="2"/>
      <c r="AD478" s="2"/>
      <c r="AE478" s="2"/>
      <c r="AF478" s="2"/>
      <c r="AG478" s="2"/>
      <c r="AH478" s="2"/>
      <c r="AI478" s="2"/>
      <c r="AJ478" s="2"/>
      <c r="AK478" s="2"/>
      <c r="AL478" s="2"/>
      <c r="AM478" s="2"/>
      <c r="AN478" s="2"/>
      <c r="AO478" s="2"/>
      <c r="AP478" s="2"/>
      <c r="AQ478" s="2"/>
      <c r="AR478" s="2"/>
      <c r="AS478" s="2"/>
      <c r="AT478" s="2"/>
      <c r="AU478" s="2"/>
      <c r="AV478" s="2"/>
      <c r="AW478" s="2"/>
      <c r="AX478" s="2"/>
      <c r="AY478" s="2"/>
      <c r="AZ478" s="2"/>
      <c r="BA478" s="2"/>
      <c r="BB478" s="2"/>
      <c r="BC478" s="2"/>
      <c r="BD478" s="2"/>
      <c r="BE478" s="2"/>
      <c r="BF478" s="2"/>
      <c r="BG478" s="2"/>
      <c r="BH478" s="2"/>
      <c r="BI478" s="2"/>
      <c r="BJ478" s="2"/>
      <c r="BK478" s="2"/>
      <c r="BL478" s="2"/>
      <c r="BM478" s="2"/>
      <c r="BN478" s="2"/>
      <c r="BO478" s="2"/>
      <c r="BP478" s="2"/>
      <c r="BQ478" s="2"/>
      <c r="BR478" s="2"/>
      <c r="BS478" s="2"/>
      <c r="BT478" s="2"/>
      <c r="BU478" s="2"/>
      <c r="BV478" s="2"/>
    </row>
    <row r="479" spans="1:74" ht="15.75" customHeight="1" thickBot="1">
      <c r="A479" s="250"/>
      <c r="B479" s="2"/>
      <c r="C479" s="751"/>
      <c r="D479" s="799"/>
      <c r="E479" s="800"/>
      <c r="F479" s="753"/>
      <c r="G479" s="252">
        <v>44</v>
      </c>
      <c r="H479" s="743">
        <v>12</v>
      </c>
      <c r="I479" s="253" t="s">
        <v>1171</v>
      </c>
      <c r="J479" s="288">
        <f t="shared" si="151"/>
        <v>0</v>
      </c>
      <c r="K479" s="554"/>
      <c r="L479" s="570">
        <v>1860</v>
      </c>
      <c r="M479" s="237">
        <v>6200</v>
      </c>
      <c r="N479" s="431">
        <f t="shared" si="152"/>
        <v>0</v>
      </c>
      <c r="O479" s="5"/>
      <c r="P479" s="559"/>
      <c r="X479" s="2"/>
      <c r="Y479" s="2"/>
      <c r="Z479" s="2"/>
      <c r="AA479" s="2"/>
      <c r="AB479" s="2"/>
      <c r="AC479" s="2"/>
      <c r="AD479" s="2"/>
      <c r="AE479" s="2"/>
      <c r="AF479" s="2"/>
      <c r="AG479" s="2"/>
      <c r="AH479" s="2"/>
      <c r="AI479" s="2"/>
      <c r="AJ479" s="2"/>
      <c r="AK479" s="2"/>
      <c r="AL479" s="2"/>
      <c r="AM479" s="2"/>
      <c r="AN479" s="2"/>
      <c r="AO479" s="2"/>
      <c r="AP479" s="2"/>
      <c r="AQ479" s="2"/>
      <c r="AR479" s="2"/>
      <c r="AS479" s="2"/>
      <c r="AT479" s="2"/>
      <c r="AU479" s="2"/>
      <c r="AV479" s="2"/>
      <c r="AW479" s="2"/>
      <c r="AX479" s="2"/>
      <c r="AY479" s="2"/>
      <c r="AZ479" s="2"/>
      <c r="BA479" s="2"/>
      <c r="BB479" s="2"/>
      <c r="BC479" s="2"/>
      <c r="BD479" s="2"/>
      <c r="BE479" s="2"/>
      <c r="BF479" s="2"/>
      <c r="BG479" s="2"/>
      <c r="BH479" s="2"/>
      <c r="BI479" s="2"/>
      <c r="BJ479" s="2"/>
      <c r="BK479" s="2"/>
      <c r="BL479" s="2"/>
      <c r="BM479" s="2"/>
      <c r="BN479" s="2"/>
      <c r="BO479" s="2"/>
      <c r="BP479" s="2"/>
      <c r="BQ479" s="2"/>
      <c r="BR479" s="2"/>
      <c r="BS479" s="2"/>
      <c r="BT479" s="2"/>
      <c r="BU479" s="2"/>
      <c r="BV479" s="2"/>
    </row>
    <row r="480" spans="1:74" ht="15.75" customHeight="1" thickBot="1">
      <c r="A480" s="250"/>
      <c r="B480" s="2"/>
      <c r="C480" s="751"/>
      <c r="D480" s="799"/>
      <c r="E480" s="800"/>
      <c r="F480" s="753"/>
      <c r="G480" s="252">
        <v>46</v>
      </c>
      <c r="H480" s="743">
        <v>9</v>
      </c>
      <c r="I480" s="253" t="s">
        <v>1172</v>
      </c>
      <c r="J480" s="288">
        <f t="shared" si="151"/>
        <v>0</v>
      </c>
      <c r="K480" s="554"/>
      <c r="L480" s="570">
        <v>1860</v>
      </c>
      <c r="M480" s="237">
        <v>6200</v>
      </c>
      <c r="N480" s="431">
        <f t="shared" si="152"/>
        <v>0</v>
      </c>
      <c r="O480" s="5"/>
      <c r="P480" s="559"/>
      <c r="X480" s="2"/>
      <c r="Y480" s="2"/>
      <c r="Z480" s="2"/>
      <c r="AA480" s="2"/>
      <c r="AB480" s="2"/>
      <c r="AC480" s="2"/>
      <c r="AD480" s="2"/>
      <c r="AE480" s="2"/>
      <c r="AF480" s="2"/>
      <c r="AG480" s="2"/>
      <c r="AH480" s="2"/>
      <c r="AI480" s="2"/>
      <c r="AJ480" s="2"/>
      <c r="AK480" s="2"/>
      <c r="AL480" s="2"/>
      <c r="AM480" s="2"/>
      <c r="AN480" s="2"/>
      <c r="AO480" s="2"/>
      <c r="AP480" s="2"/>
      <c r="AQ480" s="2"/>
      <c r="AR480" s="2"/>
      <c r="AS480" s="2"/>
      <c r="AT480" s="2"/>
      <c r="AU480" s="2"/>
      <c r="AV480" s="2"/>
      <c r="AW480" s="2"/>
      <c r="AX480" s="2"/>
      <c r="AY480" s="2"/>
      <c r="AZ480" s="2"/>
      <c r="BA480" s="2"/>
      <c r="BB480" s="2"/>
      <c r="BC480" s="2"/>
      <c r="BD480" s="2"/>
      <c r="BE480" s="2"/>
      <c r="BF480" s="2"/>
      <c r="BG480" s="2"/>
      <c r="BH480" s="2"/>
      <c r="BI480" s="2"/>
      <c r="BJ480" s="2"/>
      <c r="BK480" s="2"/>
      <c r="BL480" s="2"/>
      <c r="BM480" s="2"/>
      <c r="BN480" s="2"/>
      <c r="BO480" s="2"/>
      <c r="BP480" s="2"/>
      <c r="BQ480" s="2"/>
      <c r="BR480" s="2"/>
      <c r="BS480" s="2"/>
      <c r="BT480" s="2"/>
      <c r="BU480" s="2"/>
      <c r="BV480" s="2"/>
    </row>
    <row r="481" spans="1:74" ht="15.75" customHeight="1" thickBot="1">
      <c r="A481" s="250"/>
      <c r="B481" s="2"/>
      <c r="C481" s="751" t="s">
        <v>1173</v>
      </c>
      <c r="D481" s="799" t="s">
        <v>0</v>
      </c>
      <c r="E481" s="800" t="s">
        <v>1174</v>
      </c>
      <c r="F481" s="753"/>
      <c r="G481" s="505">
        <v>40</v>
      </c>
      <c r="H481" s="743">
        <v>2</v>
      </c>
      <c r="I481" s="253" t="s">
        <v>1175</v>
      </c>
      <c r="J481" s="288">
        <f t="shared" si="151"/>
        <v>0</v>
      </c>
      <c r="K481" s="554"/>
      <c r="L481" s="570">
        <v>1860</v>
      </c>
      <c r="M481" s="237">
        <v>6200</v>
      </c>
      <c r="N481" s="431">
        <f t="shared" si="152"/>
        <v>0</v>
      </c>
      <c r="O481" s="5"/>
      <c r="P481" s="559"/>
      <c r="X481" s="2"/>
      <c r="Y481" s="2"/>
      <c r="Z481" s="2"/>
      <c r="AA481" s="2"/>
      <c r="AB481" s="2"/>
      <c r="AC481" s="2"/>
      <c r="AD481" s="2"/>
      <c r="AE481" s="2"/>
      <c r="AF481" s="2"/>
      <c r="AG481" s="2"/>
      <c r="AH481" s="2"/>
      <c r="AI481" s="2"/>
      <c r="AJ481" s="2"/>
      <c r="AK481" s="2"/>
      <c r="AL481" s="2"/>
      <c r="AM481" s="2"/>
      <c r="AN481" s="2"/>
      <c r="AO481" s="2"/>
      <c r="AP481" s="2"/>
      <c r="AQ481" s="2"/>
      <c r="AR481" s="2"/>
      <c r="AS481" s="2"/>
      <c r="AT481" s="2"/>
      <c r="AU481" s="2"/>
      <c r="AV481" s="2"/>
      <c r="AW481" s="2"/>
      <c r="AX481" s="2"/>
      <c r="AY481" s="2"/>
      <c r="AZ481" s="2"/>
      <c r="BA481" s="2"/>
      <c r="BB481" s="2"/>
      <c r="BC481" s="2"/>
      <c r="BD481" s="2"/>
      <c r="BE481" s="2"/>
      <c r="BF481" s="2"/>
      <c r="BG481" s="2"/>
      <c r="BH481" s="2"/>
      <c r="BI481" s="2"/>
      <c r="BJ481" s="2"/>
      <c r="BK481" s="2"/>
      <c r="BL481" s="2"/>
      <c r="BM481" s="2"/>
      <c r="BN481" s="2"/>
      <c r="BO481" s="2"/>
      <c r="BP481" s="2"/>
      <c r="BQ481" s="2"/>
      <c r="BR481" s="2"/>
      <c r="BS481" s="2"/>
      <c r="BT481" s="2"/>
      <c r="BU481" s="2"/>
      <c r="BV481" s="2"/>
    </row>
    <row r="482" spans="1:74" ht="15.75" customHeight="1" thickBot="1">
      <c r="A482" s="250"/>
      <c r="B482" s="2"/>
      <c r="C482" s="751"/>
      <c r="D482" s="799"/>
      <c r="E482" s="800"/>
      <c r="F482" s="753"/>
      <c r="G482" s="505">
        <v>42</v>
      </c>
      <c r="H482" s="743">
        <v>5</v>
      </c>
      <c r="I482" s="253" t="s">
        <v>1176</v>
      </c>
      <c r="J482" s="288">
        <f t="shared" si="151"/>
        <v>0</v>
      </c>
      <c r="K482" s="554"/>
      <c r="L482" s="570">
        <v>1860</v>
      </c>
      <c r="M482" s="237">
        <v>6200</v>
      </c>
      <c r="N482" s="431">
        <f t="shared" si="152"/>
        <v>0</v>
      </c>
      <c r="O482" s="5"/>
      <c r="P482" s="559"/>
      <c r="X482" s="2"/>
      <c r="Y482" s="2"/>
      <c r="Z482" s="2"/>
      <c r="AA482" s="2"/>
      <c r="AB482" s="2"/>
      <c r="AC482" s="2"/>
      <c r="AD482" s="2"/>
      <c r="AE482" s="2"/>
      <c r="AF482" s="2"/>
      <c r="AG482" s="2"/>
      <c r="AH482" s="2"/>
      <c r="AI482" s="2"/>
      <c r="AJ482" s="2"/>
      <c r="AK482" s="2"/>
      <c r="AL482" s="2"/>
      <c r="AM482" s="2"/>
      <c r="AN482" s="2"/>
      <c r="AO482" s="2"/>
      <c r="AP482" s="2"/>
      <c r="AQ482" s="2"/>
      <c r="AR482" s="2"/>
      <c r="AS482" s="2"/>
      <c r="AT482" s="2"/>
      <c r="AU482" s="2"/>
      <c r="AV482" s="2"/>
      <c r="AW482" s="2"/>
      <c r="AX482" s="2"/>
      <c r="AY482" s="2"/>
      <c r="AZ482" s="2"/>
      <c r="BA482" s="2"/>
      <c r="BB482" s="2"/>
      <c r="BC482" s="2"/>
      <c r="BD482" s="2"/>
      <c r="BE482" s="2"/>
      <c r="BF482" s="2"/>
      <c r="BG482" s="2"/>
      <c r="BH482" s="2"/>
      <c r="BI482" s="2"/>
      <c r="BJ482" s="2"/>
      <c r="BK482" s="2"/>
      <c r="BL482" s="2"/>
      <c r="BM482" s="2"/>
      <c r="BN482" s="2"/>
      <c r="BO482" s="2"/>
      <c r="BP482" s="2"/>
      <c r="BQ482" s="2"/>
      <c r="BR482" s="2"/>
      <c r="BS482" s="2"/>
      <c r="BT482" s="2"/>
      <c r="BU482" s="2"/>
      <c r="BV482" s="2"/>
    </row>
    <row r="483" spans="1:74" ht="15.75" customHeight="1" thickBot="1">
      <c r="A483" s="250"/>
      <c r="B483" s="2"/>
      <c r="C483" s="751"/>
      <c r="D483" s="799"/>
      <c r="E483" s="800"/>
      <c r="F483" s="753"/>
      <c r="G483" s="505">
        <v>44</v>
      </c>
      <c r="H483" s="743">
        <v>3</v>
      </c>
      <c r="I483" s="253" t="s">
        <v>1177</v>
      </c>
      <c r="J483" s="288">
        <f t="shared" si="151"/>
        <v>0</v>
      </c>
      <c r="K483" s="554"/>
      <c r="L483" s="570">
        <v>1860</v>
      </c>
      <c r="M483" s="237">
        <v>6200</v>
      </c>
      <c r="N483" s="431">
        <f t="shared" si="152"/>
        <v>0</v>
      </c>
      <c r="O483" s="5"/>
      <c r="P483" s="559"/>
      <c r="X483" s="2"/>
      <c r="Y483" s="2"/>
      <c r="Z483" s="2"/>
      <c r="AA483" s="2"/>
      <c r="AB483" s="2"/>
      <c r="AC483" s="2"/>
      <c r="AD483" s="2"/>
      <c r="AE483" s="2"/>
      <c r="AF483" s="2"/>
      <c r="AG483" s="2"/>
      <c r="AH483" s="2"/>
      <c r="AI483" s="2"/>
      <c r="AJ483" s="2"/>
      <c r="AK483" s="2"/>
      <c r="AL483" s="2"/>
      <c r="AM483" s="2"/>
      <c r="AN483" s="2"/>
      <c r="AO483" s="2"/>
      <c r="AP483" s="2"/>
      <c r="AQ483" s="2"/>
      <c r="AR483" s="2"/>
      <c r="AS483" s="2"/>
      <c r="AT483" s="2"/>
      <c r="AU483" s="2"/>
      <c r="AV483" s="2"/>
      <c r="AW483" s="2"/>
      <c r="AX483" s="2"/>
      <c r="AY483" s="2"/>
      <c r="AZ483" s="2"/>
      <c r="BA483" s="2"/>
      <c r="BB483" s="2"/>
      <c r="BC483" s="2"/>
      <c r="BD483" s="2"/>
      <c r="BE483" s="2"/>
      <c r="BF483" s="2"/>
      <c r="BG483" s="2"/>
      <c r="BH483" s="2"/>
      <c r="BI483" s="2"/>
      <c r="BJ483" s="2"/>
      <c r="BK483" s="2"/>
      <c r="BL483" s="2"/>
      <c r="BM483" s="2"/>
      <c r="BN483" s="2"/>
      <c r="BO483" s="2"/>
      <c r="BP483" s="2"/>
      <c r="BQ483" s="2"/>
      <c r="BR483" s="2"/>
      <c r="BS483" s="2"/>
      <c r="BT483" s="2"/>
      <c r="BU483" s="2"/>
      <c r="BV483" s="2"/>
    </row>
    <row r="484" spans="1:74" ht="15.75" customHeight="1" thickBot="1">
      <c r="A484" s="250"/>
      <c r="B484" s="2"/>
      <c r="C484" s="751"/>
      <c r="D484" s="799"/>
      <c r="E484" s="800"/>
      <c r="F484" s="753"/>
      <c r="G484" s="505">
        <v>46</v>
      </c>
      <c r="H484" s="743">
        <v>2</v>
      </c>
      <c r="I484" s="253" t="s">
        <v>1178</v>
      </c>
      <c r="J484" s="288">
        <f t="shared" si="151"/>
        <v>0</v>
      </c>
      <c r="K484" s="554"/>
      <c r="L484" s="570">
        <v>1860</v>
      </c>
      <c r="M484" s="237">
        <v>6200</v>
      </c>
      <c r="N484" s="431">
        <f t="shared" si="152"/>
        <v>0</v>
      </c>
      <c r="O484" s="5"/>
      <c r="P484" s="559"/>
      <c r="X484" s="2"/>
      <c r="Y484" s="2"/>
      <c r="Z484" s="2"/>
      <c r="AA484" s="2"/>
      <c r="AB484" s="2"/>
      <c r="AC484" s="2"/>
      <c r="AD484" s="2"/>
      <c r="AE484" s="2"/>
      <c r="AF484" s="2"/>
      <c r="AG484" s="2"/>
      <c r="AH484" s="2"/>
      <c r="AI484" s="2"/>
      <c r="AJ484" s="2"/>
      <c r="AK484" s="2"/>
      <c r="AL484" s="2"/>
      <c r="AM484" s="2"/>
      <c r="AN484" s="2"/>
      <c r="AO484" s="2"/>
      <c r="AP484" s="2"/>
      <c r="AQ484" s="2"/>
      <c r="AR484" s="2"/>
      <c r="AS484" s="2"/>
      <c r="AT484" s="2"/>
      <c r="AU484" s="2"/>
      <c r="AV484" s="2"/>
      <c r="AW484" s="2"/>
      <c r="AX484" s="2"/>
      <c r="AY484" s="2"/>
      <c r="AZ484" s="2"/>
      <c r="BA484" s="2"/>
      <c r="BB484" s="2"/>
      <c r="BC484" s="2"/>
      <c r="BD484" s="2"/>
      <c r="BE484" s="2"/>
      <c r="BF484" s="2"/>
      <c r="BG484" s="2"/>
      <c r="BH484" s="2"/>
      <c r="BI484" s="2"/>
      <c r="BJ484" s="2"/>
      <c r="BK484" s="2"/>
      <c r="BL484" s="2"/>
      <c r="BM484" s="2"/>
      <c r="BN484" s="2"/>
      <c r="BO484" s="2"/>
      <c r="BP484" s="2"/>
      <c r="BQ484" s="2"/>
      <c r="BR484" s="2"/>
      <c r="BS484" s="2"/>
      <c r="BT484" s="2"/>
      <c r="BU484" s="2"/>
      <c r="BV484" s="2"/>
    </row>
    <row r="485" spans="1:74" ht="15.75" customHeight="1" thickBot="1">
      <c r="A485" s="250"/>
      <c r="B485" s="2"/>
      <c r="C485" s="751"/>
      <c r="D485" s="799"/>
      <c r="E485" s="800"/>
      <c r="F485" s="753"/>
      <c r="G485" s="505">
        <v>48</v>
      </c>
      <c r="H485" s="743">
        <v>3</v>
      </c>
      <c r="I485" s="253" t="s">
        <v>1179</v>
      </c>
      <c r="J485" s="288">
        <f t="shared" si="151"/>
        <v>0</v>
      </c>
      <c r="K485" s="554"/>
      <c r="L485" s="570">
        <v>1860</v>
      </c>
      <c r="M485" s="237">
        <v>6200</v>
      </c>
      <c r="N485" s="431">
        <f t="shared" si="152"/>
        <v>0</v>
      </c>
      <c r="O485" s="5"/>
      <c r="P485" s="559"/>
      <c r="X485" s="2"/>
      <c r="Y485" s="2"/>
      <c r="Z485" s="2"/>
      <c r="AA485" s="2"/>
      <c r="AB485" s="2"/>
      <c r="AC485" s="2"/>
      <c r="AD485" s="2"/>
      <c r="AE485" s="2"/>
      <c r="AF485" s="2"/>
      <c r="AG485" s="2"/>
      <c r="AH485" s="2"/>
      <c r="AI485" s="2"/>
      <c r="AJ485" s="2"/>
      <c r="AK485" s="2"/>
      <c r="AL485" s="2"/>
      <c r="AM485" s="2"/>
      <c r="AN485" s="2"/>
      <c r="AO485" s="2"/>
      <c r="AP485" s="2"/>
      <c r="AQ485" s="2"/>
      <c r="AR485" s="2"/>
      <c r="AS485" s="2"/>
      <c r="AT485" s="2"/>
      <c r="AU485" s="2"/>
      <c r="AV485" s="2"/>
      <c r="AW485" s="2"/>
      <c r="AX485" s="2"/>
      <c r="AY485" s="2"/>
      <c r="AZ485" s="2"/>
      <c r="BA485" s="2"/>
      <c r="BB485" s="2"/>
      <c r="BC485" s="2"/>
      <c r="BD485" s="2"/>
      <c r="BE485" s="2"/>
      <c r="BF485" s="2"/>
      <c r="BG485" s="2"/>
      <c r="BH485" s="2"/>
      <c r="BI485" s="2"/>
      <c r="BJ485" s="2"/>
      <c r="BK485" s="2"/>
      <c r="BL485" s="2"/>
      <c r="BM485" s="2"/>
      <c r="BN485" s="2"/>
      <c r="BO485" s="2"/>
      <c r="BP485" s="2"/>
      <c r="BQ485" s="2"/>
      <c r="BR485" s="2"/>
      <c r="BS485" s="2"/>
      <c r="BT485" s="2"/>
      <c r="BU485" s="2"/>
      <c r="BV485" s="2"/>
    </row>
    <row r="486" spans="1:74" ht="15.75" customHeight="1" thickBot="1">
      <c r="A486" s="250"/>
      <c r="B486" s="2"/>
      <c r="C486" s="751" t="s">
        <v>1180</v>
      </c>
      <c r="D486" s="799" t="s">
        <v>28</v>
      </c>
      <c r="E486" s="800" t="s">
        <v>1181</v>
      </c>
      <c r="F486" s="753"/>
      <c r="G486" s="252">
        <v>40</v>
      </c>
      <c r="H486" s="743">
        <v>1</v>
      </c>
      <c r="I486" s="253" t="s">
        <v>1182</v>
      </c>
      <c r="J486" s="288">
        <f t="shared" si="151"/>
        <v>0</v>
      </c>
      <c r="K486" s="554"/>
      <c r="L486" s="570">
        <v>1860</v>
      </c>
      <c r="M486" s="237">
        <v>6200</v>
      </c>
      <c r="N486" s="431">
        <f t="shared" si="152"/>
        <v>0</v>
      </c>
      <c r="O486" s="5"/>
      <c r="P486" s="559"/>
      <c r="X486" s="2"/>
      <c r="Y486" s="2"/>
      <c r="Z486" s="2"/>
      <c r="AA486" s="2"/>
      <c r="AB486" s="2"/>
      <c r="AC486" s="2"/>
      <c r="AD486" s="2"/>
      <c r="AE486" s="2"/>
      <c r="AF486" s="2"/>
      <c r="AG486" s="2"/>
      <c r="AH486" s="2"/>
      <c r="AI486" s="2"/>
      <c r="AJ486" s="2"/>
      <c r="AK486" s="2"/>
      <c r="AL486" s="2"/>
      <c r="AM486" s="2"/>
      <c r="AN486" s="2"/>
      <c r="AO486" s="2"/>
      <c r="AP486" s="2"/>
      <c r="AQ486" s="2"/>
      <c r="AR486" s="2"/>
      <c r="AS486" s="2"/>
      <c r="AT486" s="2"/>
      <c r="AU486" s="2"/>
      <c r="AV486" s="2"/>
      <c r="AW486" s="2"/>
      <c r="AX486" s="2"/>
      <c r="AY486" s="2"/>
      <c r="AZ486" s="2"/>
      <c r="BA486" s="2"/>
      <c r="BB486" s="2"/>
      <c r="BC486" s="2"/>
      <c r="BD486" s="2"/>
      <c r="BE486" s="2"/>
      <c r="BF486" s="2"/>
      <c r="BG486" s="2"/>
      <c r="BH486" s="2"/>
      <c r="BI486" s="2"/>
      <c r="BJ486" s="2"/>
      <c r="BK486" s="2"/>
      <c r="BL486" s="2"/>
      <c r="BM486" s="2"/>
      <c r="BN486" s="2"/>
      <c r="BO486" s="2"/>
      <c r="BP486" s="2"/>
      <c r="BQ486" s="2"/>
      <c r="BR486" s="2"/>
      <c r="BS486" s="2"/>
      <c r="BT486" s="2"/>
      <c r="BU486" s="2"/>
      <c r="BV486" s="2"/>
    </row>
    <row r="487" spans="1:74" ht="15.75" customHeight="1" thickBot="1">
      <c r="A487" s="250"/>
      <c r="B487" s="2"/>
      <c r="C487" s="751"/>
      <c r="D487" s="799"/>
      <c r="E487" s="800"/>
      <c r="F487" s="753"/>
      <c r="G487" s="252">
        <v>42</v>
      </c>
      <c r="H487" s="743">
        <v>2</v>
      </c>
      <c r="I487" s="253" t="s">
        <v>1183</v>
      </c>
      <c r="J487" s="288">
        <f t="shared" si="151"/>
        <v>0</v>
      </c>
      <c r="K487" s="554"/>
      <c r="L487" s="570">
        <v>1860</v>
      </c>
      <c r="M487" s="237">
        <v>6200</v>
      </c>
      <c r="N487" s="431">
        <f t="shared" si="152"/>
        <v>0</v>
      </c>
      <c r="O487" s="5"/>
      <c r="P487" s="559"/>
      <c r="X487" s="2"/>
      <c r="Y487" s="2"/>
      <c r="Z487" s="2"/>
      <c r="AA487" s="2"/>
      <c r="AB487" s="2"/>
      <c r="AC487" s="2"/>
      <c r="AD487" s="2"/>
      <c r="AE487" s="2"/>
      <c r="AF487" s="2"/>
      <c r="AG487" s="2"/>
      <c r="AH487" s="2"/>
      <c r="AI487" s="2"/>
      <c r="AJ487" s="2"/>
      <c r="AK487" s="2"/>
      <c r="AL487" s="2"/>
      <c r="AM487" s="2"/>
      <c r="AN487" s="2"/>
      <c r="AO487" s="2"/>
      <c r="AP487" s="2"/>
      <c r="AQ487" s="2"/>
      <c r="AR487" s="2"/>
      <c r="AS487" s="2"/>
      <c r="AT487" s="2"/>
      <c r="AU487" s="2"/>
      <c r="AV487" s="2"/>
      <c r="AW487" s="2"/>
      <c r="AX487" s="2"/>
      <c r="AY487" s="2"/>
      <c r="AZ487" s="2"/>
      <c r="BA487" s="2"/>
      <c r="BB487" s="2"/>
      <c r="BC487" s="2"/>
      <c r="BD487" s="2"/>
      <c r="BE487" s="2"/>
      <c r="BF487" s="2"/>
      <c r="BG487" s="2"/>
      <c r="BH487" s="2"/>
      <c r="BI487" s="2"/>
      <c r="BJ487" s="2"/>
      <c r="BK487" s="2"/>
      <c r="BL487" s="2"/>
      <c r="BM487" s="2"/>
      <c r="BN487" s="2"/>
      <c r="BO487" s="2"/>
      <c r="BP487" s="2"/>
      <c r="BQ487" s="2"/>
      <c r="BR487" s="2"/>
      <c r="BS487" s="2"/>
      <c r="BT487" s="2"/>
      <c r="BU487" s="2"/>
      <c r="BV487" s="2"/>
    </row>
    <row r="488" spans="1:74" ht="15.75" customHeight="1" thickBot="1">
      <c r="A488" s="250"/>
      <c r="B488" s="2"/>
      <c r="C488" s="751"/>
      <c r="D488" s="799"/>
      <c r="E488" s="800"/>
      <c r="F488" s="753"/>
      <c r="G488" s="252">
        <v>44</v>
      </c>
      <c r="H488" s="743">
        <v>6</v>
      </c>
      <c r="I488" s="253" t="s">
        <v>1184</v>
      </c>
      <c r="J488" s="288">
        <f t="shared" si="151"/>
        <v>0</v>
      </c>
      <c r="K488" s="554"/>
      <c r="L488" s="570">
        <v>1860</v>
      </c>
      <c r="M488" s="237">
        <v>6200</v>
      </c>
      <c r="N488" s="431">
        <f t="shared" si="152"/>
        <v>0</v>
      </c>
      <c r="O488" s="5"/>
      <c r="P488" s="559"/>
      <c r="X488" s="2"/>
      <c r="Y488" s="2"/>
      <c r="Z488" s="2"/>
      <c r="AA488" s="2"/>
      <c r="AB488" s="2"/>
      <c r="AC488" s="2"/>
      <c r="AD488" s="2"/>
      <c r="AE488" s="2"/>
      <c r="AF488" s="2"/>
      <c r="AG488" s="2"/>
      <c r="AH488" s="2"/>
      <c r="AI488" s="2"/>
      <c r="AJ488" s="2"/>
      <c r="AK488" s="2"/>
      <c r="AL488" s="2"/>
      <c r="AM488" s="2"/>
      <c r="AN488" s="2"/>
      <c r="AO488" s="2"/>
      <c r="AP488" s="2"/>
      <c r="AQ488" s="2"/>
      <c r="AR488" s="2"/>
      <c r="AS488" s="2"/>
      <c r="AT488" s="2"/>
      <c r="AU488" s="2"/>
      <c r="AV488" s="2"/>
      <c r="AW488" s="2"/>
      <c r="AX488" s="2"/>
      <c r="AY488" s="2"/>
      <c r="AZ488" s="2"/>
      <c r="BA488" s="2"/>
      <c r="BB488" s="2"/>
      <c r="BC488" s="2"/>
      <c r="BD488" s="2"/>
      <c r="BE488" s="2"/>
      <c r="BF488" s="2"/>
      <c r="BG488" s="2"/>
      <c r="BH488" s="2"/>
      <c r="BI488" s="2"/>
      <c r="BJ488" s="2"/>
      <c r="BK488" s="2"/>
      <c r="BL488" s="2"/>
      <c r="BM488" s="2"/>
      <c r="BN488" s="2"/>
      <c r="BO488" s="2"/>
      <c r="BP488" s="2"/>
      <c r="BQ488" s="2"/>
      <c r="BR488" s="2"/>
      <c r="BS488" s="2"/>
      <c r="BT488" s="2"/>
      <c r="BU488" s="2"/>
      <c r="BV488" s="2"/>
    </row>
    <row r="489" spans="1:74" ht="15.75" customHeight="1" thickBot="1">
      <c r="A489" s="250"/>
      <c r="B489" s="2"/>
      <c r="C489" s="751"/>
      <c r="D489" s="799"/>
      <c r="E489" s="800"/>
      <c r="F489" s="753"/>
      <c r="G489" s="252">
        <v>46</v>
      </c>
      <c r="H489" s="743">
        <v>10</v>
      </c>
      <c r="I489" s="253" t="s">
        <v>1185</v>
      </c>
      <c r="J489" s="288">
        <f t="shared" si="151"/>
        <v>0</v>
      </c>
      <c r="K489" s="554"/>
      <c r="L489" s="570">
        <v>1860</v>
      </c>
      <c r="M489" s="237">
        <v>6200</v>
      </c>
      <c r="N489" s="431">
        <f t="shared" si="152"/>
        <v>0</v>
      </c>
      <c r="O489" s="5"/>
      <c r="P489" s="559"/>
      <c r="X489" s="2"/>
      <c r="Y489" s="2"/>
      <c r="Z489" s="2"/>
      <c r="AA489" s="2"/>
      <c r="AB489" s="2"/>
      <c r="AC489" s="2"/>
      <c r="AD489" s="2"/>
      <c r="AE489" s="2"/>
      <c r="AF489" s="2"/>
      <c r="AG489" s="2"/>
      <c r="AH489" s="2"/>
      <c r="AI489" s="2"/>
      <c r="AJ489" s="2"/>
      <c r="AK489" s="2"/>
      <c r="AL489" s="2"/>
      <c r="AM489" s="2"/>
      <c r="AN489" s="2"/>
      <c r="AO489" s="2"/>
      <c r="AP489" s="2"/>
      <c r="AQ489" s="2"/>
      <c r="AR489" s="2"/>
      <c r="AS489" s="2"/>
      <c r="AT489" s="2"/>
      <c r="AU489" s="2"/>
      <c r="AV489" s="2"/>
      <c r="AW489" s="2"/>
      <c r="AX489" s="2"/>
      <c r="AY489" s="2"/>
      <c r="AZ489" s="2"/>
      <c r="BA489" s="2"/>
      <c r="BB489" s="2"/>
      <c r="BC489" s="2"/>
      <c r="BD489" s="2"/>
      <c r="BE489" s="2"/>
      <c r="BF489" s="2"/>
      <c r="BG489" s="2"/>
      <c r="BH489" s="2"/>
      <c r="BI489" s="2"/>
      <c r="BJ489" s="2"/>
      <c r="BK489" s="2"/>
      <c r="BL489" s="2"/>
      <c r="BM489" s="2"/>
      <c r="BN489" s="2"/>
      <c r="BO489" s="2"/>
      <c r="BP489" s="2"/>
      <c r="BQ489" s="2"/>
      <c r="BR489" s="2"/>
      <c r="BS489" s="2"/>
      <c r="BT489" s="2"/>
      <c r="BU489" s="2"/>
      <c r="BV489" s="2"/>
    </row>
    <row r="490" spans="1:74" ht="15.75" customHeight="1" thickBot="1">
      <c r="A490" s="250"/>
      <c r="B490" s="2"/>
      <c r="C490" s="759"/>
      <c r="D490" s="818"/>
      <c r="E490" s="819"/>
      <c r="F490" s="760"/>
      <c r="G490" s="506">
        <v>48</v>
      </c>
      <c r="H490" s="743">
        <v>7</v>
      </c>
      <c r="I490" s="105" t="s">
        <v>1186</v>
      </c>
      <c r="J490" s="289">
        <f t="shared" si="151"/>
        <v>0</v>
      </c>
      <c r="K490" s="373"/>
      <c r="L490" s="570">
        <v>1860</v>
      </c>
      <c r="M490" s="237">
        <v>6200</v>
      </c>
      <c r="N490" s="431">
        <f t="shared" si="152"/>
        <v>0</v>
      </c>
      <c r="O490" s="5"/>
      <c r="P490" s="559"/>
      <c r="X490" s="2"/>
      <c r="Y490" s="2"/>
      <c r="Z490" s="2"/>
      <c r="AA490" s="2"/>
      <c r="AB490" s="2"/>
      <c r="AC490" s="2"/>
      <c r="AD490" s="2"/>
      <c r="AE490" s="2"/>
      <c r="AF490" s="2"/>
      <c r="AG490" s="2"/>
      <c r="AH490" s="2"/>
      <c r="AI490" s="2"/>
      <c r="AJ490" s="2"/>
      <c r="AK490" s="2"/>
      <c r="AL490" s="2"/>
      <c r="AM490" s="2"/>
      <c r="AN490" s="2"/>
      <c r="AO490" s="2"/>
      <c r="AP490" s="2"/>
      <c r="AQ490" s="2"/>
      <c r="AR490" s="2"/>
      <c r="AS490" s="2"/>
      <c r="AT490" s="2"/>
      <c r="AU490" s="2"/>
      <c r="AV490" s="2"/>
      <c r="AW490" s="2"/>
      <c r="AX490" s="2"/>
      <c r="AY490" s="2"/>
      <c r="AZ490" s="2"/>
      <c r="BA490" s="2"/>
      <c r="BB490" s="2"/>
      <c r="BC490" s="2"/>
      <c r="BD490" s="2"/>
      <c r="BE490" s="2"/>
      <c r="BF490" s="2"/>
      <c r="BG490" s="2"/>
      <c r="BH490" s="2"/>
      <c r="BI490" s="2"/>
      <c r="BJ490" s="2"/>
      <c r="BK490" s="2"/>
      <c r="BL490" s="2"/>
      <c r="BM490" s="2"/>
      <c r="BN490" s="2"/>
      <c r="BO490" s="2"/>
      <c r="BP490" s="2"/>
      <c r="BQ490" s="2"/>
      <c r="BR490" s="2"/>
      <c r="BS490" s="2"/>
      <c r="BT490" s="2"/>
      <c r="BU490" s="2"/>
      <c r="BV490" s="2"/>
    </row>
    <row r="491" spans="1:74" ht="33" customHeight="1" thickBot="1">
      <c r="A491" s="507" t="s">
        <v>817</v>
      </c>
      <c r="B491" s="30"/>
      <c r="C491" s="66"/>
      <c r="D491" s="30"/>
      <c r="E491" s="30"/>
      <c r="F491" s="30"/>
      <c r="G491" s="562" t="s">
        <v>7</v>
      </c>
      <c r="H491" s="743"/>
      <c r="I491" s="562" t="s">
        <v>185</v>
      </c>
      <c r="J491" s="562" t="s">
        <v>412</v>
      </c>
      <c r="K491" s="563" t="s">
        <v>186</v>
      </c>
      <c r="L491" s="564" t="s">
        <v>6</v>
      </c>
      <c r="M491" s="565" t="s">
        <v>5</v>
      </c>
      <c r="N491" s="562" t="s">
        <v>411</v>
      </c>
      <c r="O491" s="286"/>
      <c r="P491" s="559"/>
      <c r="X491" s="2"/>
      <c r="Y491" s="2"/>
      <c r="Z491" s="2"/>
      <c r="AA491" s="2"/>
      <c r="AB491" s="2"/>
      <c r="AC491" s="2"/>
      <c r="AD491" s="2"/>
      <c r="AE491" s="2"/>
      <c r="AF491" s="2"/>
      <c r="AG491" s="2"/>
      <c r="AH491" s="2"/>
      <c r="AI491" s="2"/>
      <c r="AJ491" s="2"/>
      <c r="AK491" s="2"/>
      <c r="AL491" s="2"/>
      <c r="AM491" s="2"/>
      <c r="AN491" s="2"/>
      <c r="AO491" s="2"/>
      <c r="AP491" s="2"/>
      <c r="AQ491" s="2"/>
      <c r="AR491" s="2"/>
      <c r="AS491" s="2"/>
      <c r="AT491" s="2"/>
      <c r="AU491" s="2"/>
      <c r="AV491" s="2"/>
      <c r="AW491" s="2"/>
      <c r="AX491" s="2"/>
      <c r="AY491" s="2"/>
      <c r="AZ491" s="2"/>
      <c r="BA491" s="2"/>
      <c r="BB491" s="2"/>
      <c r="BC491" s="2"/>
      <c r="BD491" s="2"/>
      <c r="BE491" s="2"/>
      <c r="BF491" s="2"/>
      <c r="BG491" s="2"/>
      <c r="BH491" s="2"/>
      <c r="BI491" s="2"/>
      <c r="BJ491" s="2"/>
      <c r="BK491" s="2"/>
      <c r="BL491" s="2"/>
      <c r="BM491" s="2"/>
      <c r="BN491" s="2"/>
      <c r="BO491" s="2"/>
      <c r="BP491" s="2"/>
      <c r="BQ491" s="2"/>
      <c r="BR491" s="2"/>
      <c r="BS491" s="2"/>
      <c r="BT491" s="2"/>
      <c r="BU491" s="2"/>
      <c r="BV491" s="2"/>
    </row>
    <row r="492" spans="1:74" ht="21" customHeight="1" thickBot="1">
      <c r="A492" s="250"/>
      <c r="B492" s="2"/>
      <c r="C492" s="765" t="s">
        <v>1187</v>
      </c>
      <c r="D492" s="799" t="s">
        <v>1188</v>
      </c>
      <c r="E492" s="800" t="s">
        <v>1189</v>
      </c>
      <c r="F492" s="790" t="s">
        <v>818</v>
      </c>
      <c r="G492" s="505">
        <v>40</v>
      </c>
      <c r="H492" s="743">
        <v>1</v>
      </c>
      <c r="I492" s="253" t="s">
        <v>1190</v>
      </c>
      <c r="J492" s="288">
        <f t="shared" ref="J492:J497" si="153">SUM(0,K492)</f>
        <v>0</v>
      </c>
      <c r="K492" s="373"/>
      <c r="L492" s="570">
        <v>2430</v>
      </c>
      <c r="M492" s="238">
        <v>8100</v>
      </c>
      <c r="N492" s="554">
        <f t="shared" ref="N492:N499" si="154">PRODUCT(J492,L492)</f>
        <v>0</v>
      </c>
      <c r="O492" s="558"/>
      <c r="P492" s="559"/>
      <c r="X492" s="2"/>
      <c r="Y492" s="2"/>
      <c r="Z492" s="2"/>
      <c r="AA492" s="2"/>
      <c r="AB492" s="2"/>
      <c r="AC492" s="2"/>
      <c r="AD492" s="2"/>
      <c r="AE492" s="2"/>
      <c r="AF492" s="2"/>
      <c r="AG492" s="2"/>
      <c r="AH492" s="2"/>
      <c r="AI492" s="2"/>
      <c r="AJ492" s="2"/>
      <c r="AK492" s="2"/>
      <c r="AL492" s="2"/>
      <c r="AM492" s="2"/>
      <c r="AN492" s="2"/>
      <c r="AO492" s="2"/>
      <c r="AP492" s="2"/>
      <c r="AQ492" s="2"/>
      <c r="AR492" s="2"/>
      <c r="AS492" s="2"/>
      <c r="AT492" s="2"/>
      <c r="AU492" s="2"/>
      <c r="AV492" s="2"/>
      <c r="AW492" s="2"/>
      <c r="AX492" s="2"/>
      <c r="AY492" s="2"/>
      <c r="AZ492" s="2"/>
      <c r="BA492" s="2"/>
      <c r="BB492" s="2"/>
      <c r="BC492" s="2"/>
      <c r="BD492" s="2"/>
      <c r="BE492" s="2"/>
      <c r="BF492" s="2"/>
      <c r="BG492" s="2"/>
      <c r="BH492" s="2"/>
      <c r="BI492" s="2"/>
      <c r="BJ492" s="2"/>
      <c r="BK492" s="2"/>
      <c r="BL492" s="2"/>
      <c r="BM492" s="2"/>
      <c r="BN492" s="2"/>
      <c r="BO492" s="2"/>
      <c r="BP492" s="2"/>
      <c r="BQ492" s="2"/>
      <c r="BR492" s="2"/>
      <c r="BS492" s="2"/>
      <c r="BT492" s="2"/>
      <c r="BU492" s="2"/>
      <c r="BV492" s="2"/>
    </row>
    <row r="493" spans="1:74" ht="21" customHeight="1" thickBot="1">
      <c r="A493" s="250"/>
      <c r="B493" s="2"/>
      <c r="C493" s="765"/>
      <c r="D493" s="799"/>
      <c r="E493" s="800"/>
      <c r="F493" s="749"/>
      <c r="G493" s="505">
        <v>42</v>
      </c>
      <c r="H493" s="743"/>
      <c r="I493" s="253" t="s">
        <v>1191</v>
      </c>
      <c r="J493" s="288">
        <f t="shared" si="153"/>
        <v>0</v>
      </c>
      <c r="K493" s="373"/>
      <c r="L493" s="570">
        <v>2430</v>
      </c>
      <c r="M493" s="238">
        <v>8100</v>
      </c>
      <c r="N493" s="554">
        <f t="shared" si="154"/>
        <v>0</v>
      </c>
      <c r="O493" s="558"/>
      <c r="P493" s="559"/>
      <c r="X493" s="2"/>
      <c r="Y493" s="2"/>
      <c r="Z493" s="2"/>
      <c r="AA493" s="2"/>
      <c r="AB493" s="2"/>
      <c r="AC493" s="2"/>
      <c r="AD493" s="2"/>
      <c r="AE493" s="2"/>
      <c r="AF493" s="2"/>
      <c r="AG493" s="2"/>
      <c r="AH493" s="2"/>
      <c r="AI493" s="2"/>
      <c r="AJ493" s="2"/>
      <c r="AK493" s="2"/>
      <c r="AL493" s="2"/>
      <c r="AM493" s="2"/>
      <c r="AN493" s="2"/>
      <c r="AO493" s="2"/>
      <c r="AP493" s="2"/>
      <c r="AQ493" s="2"/>
      <c r="AR493" s="2"/>
      <c r="AS493" s="2"/>
      <c r="AT493" s="2"/>
      <c r="AU493" s="2"/>
      <c r="AV493" s="2"/>
      <c r="AW493" s="2"/>
      <c r="AX493" s="2"/>
      <c r="AY493" s="2"/>
      <c r="AZ493" s="2"/>
      <c r="BA493" s="2"/>
      <c r="BB493" s="2"/>
      <c r="BC493" s="2"/>
      <c r="BD493" s="2"/>
      <c r="BE493" s="2"/>
      <c r="BF493" s="2"/>
      <c r="BG493" s="2"/>
      <c r="BH493" s="2"/>
      <c r="BI493" s="2"/>
      <c r="BJ493" s="2"/>
      <c r="BK493" s="2"/>
      <c r="BL493" s="2"/>
      <c r="BM493" s="2"/>
      <c r="BN493" s="2"/>
      <c r="BO493" s="2"/>
      <c r="BP493" s="2"/>
      <c r="BQ493" s="2"/>
      <c r="BR493" s="2"/>
      <c r="BS493" s="2"/>
      <c r="BT493" s="2"/>
      <c r="BU493" s="2"/>
      <c r="BV493" s="2"/>
    </row>
    <row r="494" spans="1:74" ht="21" customHeight="1" thickBot="1">
      <c r="A494" s="250"/>
      <c r="B494" s="2"/>
      <c r="C494" s="765"/>
      <c r="D494" s="799"/>
      <c r="E494" s="800"/>
      <c r="F494" s="749"/>
      <c r="G494" s="505">
        <v>44</v>
      </c>
      <c r="H494" s="743">
        <v>1</v>
      </c>
      <c r="I494" s="253" t="s">
        <v>1192</v>
      </c>
      <c r="J494" s="288">
        <f t="shared" si="153"/>
        <v>0</v>
      </c>
      <c r="K494" s="373"/>
      <c r="L494" s="570">
        <v>2430</v>
      </c>
      <c r="M494" s="238">
        <v>8100</v>
      </c>
      <c r="N494" s="554">
        <f t="shared" si="154"/>
        <v>0</v>
      </c>
      <c r="O494" s="5"/>
      <c r="P494" s="559"/>
      <c r="X494" s="2"/>
      <c r="Y494" s="2"/>
      <c r="Z494" s="2"/>
      <c r="AA494" s="2"/>
      <c r="AB494" s="2"/>
      <c r="AC494" s="2"/>
      <c r="AD494" s="2"/>
      <c r="AE494" s="2"/>
      <c r="AF494" s="2"/>
      <c r="AG494" s="2"/>
      <c r="AH494" s="2"/>
      <c r="AI494" s="2"/>
      <c r="AJ494" s="2"/>
      <c r="AK494" s="2"/>
      <c r="AL494" s="2"/>
      <c r="AM494" s="2"/>
      <c r="AN494" s="2"/>
      <c r="AO494" s="2"/>
      <c r="AP494" s="2"/>
      <c r="AQ494" s="2"/>
      <c r="AR494" s="2"/>
      <c r="AS494" s="2"/>
      <c r="AT494" s="2"/>
      <c r="AU494" s="2"/>
      <c r="AV494" s="2"/>
      <c r="AW494" s="2"/>
      <c r="AX494" s="2"/>
      <c r="AY494" s="2"/>
      <c r="AZ494" s="2"/>
      <c r="BA494" s="2"/>
      <c r="BB494" s="2"/>
      <c r="BC494" s="2"/>
      <c r="BD494" s="2"/>
      <c r="BE494" s="2"/>
      <c r="BF494" s="2"/>
      <c r="BG494" s="2"/>
      <c r="BH494" s="2"/>
      <c r="BI494" s="2"/>
      <c r="BJ494" s="2"/>
      <c r="BK494" s="2"/>
      <c r="BL494" s="2"/>
      <c r="BM494" s="2"/>
      <c r="BN494" s="2"/>
      <c r="BO494" s="2"/>
      <c r="BP494" s="2"/>
      <c r="BQ494" s="2"/>
      <c r="BR494" s="2"/>
      <c r="BS494" s="2"/>
      <c r="BT494" s="2"/>
      <c r="BU494" s="2"/>
      <c r="BV494" s="2"/>
    </row>
    <row r="495" spans="1:74" ht="21" customHeight="1" thickBot="1">
      <c r="A495" s="250"/>
      <c r="B495" s="2"/>
      <c r="C495" s="765"/>
      <c r="D495" s="799"/>
      <c r="E495" s="800"/>
      <c r="F495" s="749"/>
      <c r="G495" s="505">
        <v>46</v>
      </c>
      <c r="H495" s="743">
        <v>1</v>
      </c>
      <c r="I495" s="253" t="s">
        <v>1193</v>
      </c>
      <c r="J495" s="288">
        <f t="shared" si="153"/>
        <v>0</v>
      </c>
      <c r="K495" s="373"/>
      <c r="L495" s="570">
        <v>2430</v>
      </c>
      <c r="M495" s="238">
        <v>8100</v>
      </c>
      <c r="N495" s="554">
        <f t="shared" si="154"/>
        <v>0</v>
      </c>
      <c r="O495" s="5"/>
      <c r="P495" s="559"/>
      <c r="X495" s="2"/>
      <c r="Y495" s="2"/>
      <c r="Z495" s="2"/>
      <c r="AA495" s="2"/>
      <c r="AB495" s="2"/>
      <c r="AC495" s="2"/>
      <c r="AD495" s="2"/>
      <c r="AE495" s="2"/>
      <c r="AF495" s="2"/>
      <c r="AG495" s="2"/>
      <c r="AH495" s="2"/>
      <c r="AI495" s="2"/>
      <c r="AJ495" s="2"/>
      <c r="AK495" s="2"/>
      <c r="AL495" s="2"/>
      <c r="AM495" s="2"/>
      <c r="AN495" s="2"/>
      <c r="AO495" s="2"/>
      <c r="AP495" s="2"/>
      <c r="AQ495" s="2"/>
      <c r="AR495" s="2"/>
      <c r="AS495" s="2"/>
      <c r="AT495" s="2"/>
      <c r="AU495" s="2"/>
      <c r="AV495" s="2"/>
      <c r="AW495" s="2"/>
      <c r="AX495" s="2"/>
      <c r="AY495" s="2"/>
      <c r="AZ495" s="2"/>
      <c r="BA495" s="2"/>
      <c r="BB495" s="2"/>
      <c r="BC495" s="2"/>
      <c r="BD495" s="2"/>
      <c r="BE495" s="2"/>
      <c r="BF495" s="2"/>
      <c r="BG495" s="2"/>
      <c r="BH495" s="2"/>
      <c r="BI495" s="2"/>
      <c r="BJ495" s="2"/>
      <c r="BK495" s="2"/>
      <c r="BL495" s="2"/>
      <c r="BM495" s="2"/>
      <c r="BN495" s="2"/>
      <c r="BO495" s="2"/>
      <c r="BP495" s="2"/>
      <c r="BQ495" s="2"/>
      <c r="BR495" s="2"/>
      <c r="BS495" s="2"/>
      <c r="BT495" s="2"/>
      <c r="BU495" s="2"/>
      <c r="BV495" s="2"/>
    </row>
    <row r="496" spans="1:74" ht="21" customHeight="1" thickBot="1">
      <c r="A496" s="250"/>
      <c r="B496" s="2"/>
      <c r="C496" s="765"/>
      <c r="D496" s="799"/>
      <c r="E496" s="800"/>
      <c r="F496" s="749"/>
      <c r="G496" s="505">
        <v>48</v>
      </c>
      <c r="H496" s="743"/>
      <c r="I496" s="253" t="s">
        <v>1194</v>
      </c>
      <c r="J496" s="288">
        <f t="shared" si="153"/>
        <v>0</v>
      </c>
      <c r="K496" s="373"/>
      <c r="L496" s="570">
        <v>2430</v>
      </c>
      <c r="M496" s="238">
        <v>8100</v>
      </c>
      <c r="N496" s="554">
        <f t="shared" si="154"/>
        <v>0</v>
      </c>
      <c r="O496" s="5"/>
      <c r="P496" s="559"/>
      <c r="X496" s="2"/>
      <c r="Y496" s="2"/>
      <c r="Z496" s="2"/>
      <c r="AA496" s="2"/>
      <c r="AB496" s="2"/>
      <c r="AC496" s="2"/>
      <c r="AD496" s="2"/>
      <c r="AE496" s="2"/>
      <c r="AF496" s="2"/>
      <c r="AG496" s="2"/>
      <c r="AH496" s="2"/>
      <c r="AI496" s="2"/>
      <c r="AJ496" s="2"/>
      <c r="AK496" s="2"/>
      <c r="AL496" s="2"/>
      <c r="AM496" s="2"/>
      <c r="AN496" s="2"/>
      <c r="AO496" s="2"/>
      <c r="AP496" s="2"/>
      <c r="AQ496" s="2"/>
      <c r="AR496" s="2"/>
      <c r="AS496" s="2"/>
      <c r="AT496" s="2"/>
      <c r="AU496" s="2"/>
      <c r="AV496" s="2"/>
      <c r="AW496" s="2"/>
      <c r="AX496" s="2"/>
      <c r="AY496" s="2"/>
      <c r="AZ496" s="2"/>
      <c r="BA496" s="2"/>
      <c r="BB496" s="2"/>
      <c r="BC496" s="2"/>
      <c r="BD496" s="2"/>
      <c r="BE496" s="2"/>
      <c r="BF496" s="2"/>
      <c r="BG496" s="2"/>
      <c r="BH496" s="2"/>
      <c r="BI496" s="2"/>
      <c r="BJ496" s="2"/>
      <c r="BK496" s="2"/>
      <c r="BL496" s="2"/>
      <c r="BM496" s="2"/>
      <c r="BN496" s="2"/>
      <c r="BO496" s="2"/>
      <c r="BP496" s="2"/>
      <c r="BQ496" s="2"/>
      <c r="BR496" s="2"/>
      <c r="BS496" s="2"/>
      <c r="BT496" s="2"/>
      <c r="BU496" s="2"/>
      <c r="BV496" s="2"/>
    </row>
    <row r="497" spans="1:74" ht="21" customHeight="1" thickBot="1">
      <c r="A497" s="250"/>
      <c r="B497" s="2"/>
      <c r="C497" s="765"/>
      <c r="D497" s="799"/>
      <c r="E497" s="800"/>
      <c r="F497" s="750"/>
      <c r="G497" s="505">
        <v>50</v>
      </c>
      <c r="H497" s="743"/>
      <c r="I497" s="253" t="s">
        <v>1195</v>
      </c>
      <c r="J497" s="288">
        <f t="shared" si="153"/>
        <v>0</v>
      </c>
      <c r="K497" s="373"/>
      <c r="L497" s="570">
        <v>2430</v>
      </c>
      <c r="M497" s="238">
        <v>8100</v>
      </c>
      <c r="N497" s="554">
        <f t="shared" si="154"/>
        <v>0</v>
      </c>
      <c r="O497" s="5"/>
      <c r="P497" s="559"/>
      <c r="X497" s="2"/>
      <c r="Y497" s="2"/>
      <c r="Z497" s="2"/>
      <c r="AA497" s="2"/>
      <c r="AB497" s="2"/>
      <c r="AC497" s="2"/>
      <c r="AD497" s="2"/>
      <c r="AE497" s="2"/>
      <c r="AF497" s="2"/>
      <c r="AG497" s="2"/>
      <c r="AH497" s="2"/>
      <c r="AI497" s="2"/>
      <c r="AJ497" s="2"/>
      <c r="AK497" s="2"/>
      <c r="AL497" s="2"/>
      <c r="AM497" s="2"/>
      <c r="AN497" s="2"/>
      <c r="AO497" s="2"/>
      <c r="AP497" s="2"/>
      <c r="AQ497" s="2"/>
      <c r="AR497" s="2"/>
      <c r="AS497" s="2"/>
      <c r="AT497" s="2"/>
      <c r="AU497" s="2"/>
      <c r="AV497" s="2"/>
      <c r="AW497" s="2"/>
      <c r="AX497" s="2"/>
      <c r="AY497" s="2"/>
      <c r="AZ497" s="2"/>
      <c r="BA497" s="2"/>
      <c r="BB497" s="2"/>
      <c r="BC497" s="2"/>
      <c r="BD497" s="2"/>
      <c r="BE497" s="2"/>
      <c r="BF497" s="2"/>
      <c r="BG497" s="2"/>
      <c r="BH497" s="2"/>
      <c r="BI497" s="2"/>
      <c r="BJ497" s="2"/>
      <c r="BK497" s="2"/>
      <c r="BL497" s="2"/>
      <c r="BM497" s="2"/>
      <c r="BN497" s="2"/>
      <c r="BO497" s="2"/>
      <c r="BP497" s="2"/>
      <c r="BQ497" s="2"/>
      <c r="BR497" s="2"/>
      <c r="BS497" s="2"/>
      <c r="BT497" s="2"/>
      <c r="BU497" s="2"/>
      <c r="BV497" s="2"/>
    </row>
    <row r="498" spans="1:74" ht="33" customHeight="1" thickBot="1">
      <c r="A498" s="566" t="s">
        <v>1196</v>
      </c>
      <c r="B498" s="566"/>
      <c r="C498" s="566"/>
      <c r="D498" s="566"/>
      <c r="E498" s="566"/>
      <c r="F498" s="566"/>
      <c r="G498" s="562" t="s">
        <v>7</v>
      </c>
      <c r="H498" s="743"/>
      <c r="I498" s="562" t="s">
        <v>185</v>
      </c>
      <c r="J498" s="562" t="s">
        <v>412</v>
      </c>
      <c r="K498" s="563" t="s">
        <v>186</v>
      </c>
      <c r="L498" s="564" t="s">
        <v>6</v>
      </c>
      <c r="M498" s="565" t="s">
        <v>5</v>
      </c>
      <c r="N498" s="562" t="s">
        <v>411</v>
      </c>
      <c r="O498" s="286"/>
      <c r="P498" s="559"/>
      <c r="X498" s="2"/>
      <c r="Y498" s="2"/>
      <c r="Z498" s="2"/>
      <c r="AA498" s="2"/>
      <c r="AB498" s="2"/>
      <c r="AC498" s="2"/>
      <c r="AD498" s="2"/>
      <c r="AE498" s="2"/>
      <c r="AF498" s="2"/>
      <c r="AG498" s="2"/>
      <c r="AH498" s="2"/>
      <c r="AI498" s="2"/>
      <c r="AJ498" s="2"/>
      <c r="AK498" s="2"/>
      <c r="AL498" s="2"/>
      <c r="AM498" s="2"/>
      <c r="AN498" s="2"/>
      <c r="AO498" s="2"/>
      <c r="AP498" s="2"/>
      <c r="AQ498" s="2"/>
      <c r="AR498" s="2"/>
      <c r="AS498" s="2"/>
      <c r="AT498" s="2"/>
      <c r="AU498" s="2"/>
      <c r="AV498" s="2"/>
      <c r="AW498" s="2"/>
      <c r="AX498" s="2"/>
      <c r="AY498" s="2"/>
      <c r="AZ498" s="2"/>
      <c r="BA498" s="2"/>
      <c r="BB498" s="2"/>
      <c r="BC498" s="2"/>
      <c r="BD498" s="2"/>
      <c r="BE498" s="2"/>
      <c r="BF498" s="2"/>
      <c r="BG498" s="2"/>
      <c r="BH498" s="2"/>
      <c r="BI498" s="2"/>
      <c r="BJ498" s="2"/>
      <c r="BK498" s="2"/>
      <c r="BL498" s="2"/>
      <c r="BM498" s="2"/>
      <c r="BN498" s="2"/>
      <c r="BO498" s="2"/>
      <c r="BP498" s="2"/>
      <c r="BQ498" s="2"/>
      <c r="BR498" s="2"/>
      <c r="BS498" s="2"/>
      <c r="BT498" s="2"/>
      <c r="BU498" s="2"/>
      <c r="BV498" s="2"/>
    </row>
    <row r="499" spans="1:74" ht="20.25" customHeight="1" thickBot="1">
      <c r="A499" s="250"/>
      <c r="B499" s="2"/>
      <c r="C499" s="764" t="s">
        <v>1197</v>
      </c>
      <c r="D499" s="799" t="s">
        <v>14</v>
      </c>
      <c r="E499" s="837" t="s">
        <v>1198</v>
      </c>
      <c r="F499" s="753" t="s">
        <v>818</v>
      </c>
      <c r="G499" s="252">
        <v>40</v>
      </c>
      <c r="H499" s="743">
        <v>7</v>
      </c>
      <c r="I499" s="253" t="s">
        <v>1199</v>
      </c>
      <c r="J499" s="288">
        <f t="shared" ref="J499:J508" si="155">SUM(0,K499)</f>
        <v>0</v>
      </c>
      <c r="K499" s="554"/>
      <c r="L499" s="555">
        <v>2370</v>
      </c>
      <c r="M499" s="13">
        <v>7900</v>
      </c>
      <c r="N499" s="554">
        <f t="shared" si="154"/>
        <v>0</v>
      </c>
      <c r="O499" s="5"/>
      <c r="P499" s="559"/>
      <c r="X499" s="2"/>
      <c r="Y499" s="2"/>
      <c r="Z499" s="2"/>
      <c r="AA499" s="2"/>
      <c r="AB499" s="2"/>
      <c r="AC499" s="2"/>
      <c r="AD499" s="2"/>
      <c r="AE499" s="2"/>
      <c r="AF499" s="2"/>
      <c r="AG499" s="2"/>
      <c r="AH499" s="2"/>
      <c r="AI499" s="2"/>
      <c r="AJ499" s="2"/>
      <c r="AK499" s="2"/>
      <c r="AL499" s="2"/>
      <c r="AM499" s="2"/>
      <c r="AN499" s="2"/>
      <c r="AO499" s="2"/>
      <c r="AP499" s="2"/>
      <c r="AQ499" s="2"/>
      <c r="AR499" s="2"/>
      <c r="AS499" s="2"/>
      <c r="AT499" s="2"/>
      <c r="AU499" s="2"/>
      <c r="AV499" s="2"/>
      <c r="AW499" s="2"/>
      <c r="AX499" s="2"/>
      <c r="AY499" s="2"/>
      <c r="AZ499" s="2"/>
      <c r="BA499" s="2"/>
      <c r="BB499" s="2"/>
      <c r="BC499" s="2"/>
      <c r="BD499" s="2"/>
      <c r="BE499" s="2"/>
      <c r="BF499" s="2"/>
      <c r="BG499" s="2"/>
      <c r="BH499" s="2"/>
      <c r="BI499" s="2"/>
      <c r="BJ499" s="2"/>
      <c r="BK499" s="2"/>
      <c r="BL499" s="2"/>
      <c r="BM499" s="2"/>
      <c r="BN499" s="2"/>
      <c r="BO499" s="2"/>
      <c r="BP499" s="2"/>
      <c r="BQ499" s="2"/>
      <c r="BR499" s="2"/>
      <c r="BS499" s="2"/>
      <c r="BT499" s="2"/>
      <c r="BU499" s="2"/>
      <c r="BV499" s="2"/>
    </row>
    <row r="500" spans="1:74" ht="20.25" customHeight="1" thickBot="1">
      <c r="A500" s="250"/>
      <c r="B500" s="2"/>
      <c r="C500" s="764"/>
      <c r="D500" s="799"/>
      <c r="E500" s="837"/>
      <c r="F500" s="753"/>
      <c r="G500" s="252">
        <v>42</v>
      </c>
      <c r="H500" s="743">
        <v>4</v>
      </c>
      <c r="I500" s="253" t="s">
        <v>1200</v>
      </c>
      <c r="J500" s="288">
        <f t="shared" si="155"/>
        <v>0</v>
      </c>
      <c r="K500" s="554"/>
      <c r="L500" s="555">
        <v>2370</v>
      </c>
      <c r="M500" s="13">
        <v>7900</v>
      </c>
      <c r="N500" s="554">
        <f t="shared" ref="N500:N510" si="156">PRODUCT(J500,L500)</f>
        <v>0</v>
      </c>
      <c r="O500" s="5"/>
      <c r="P500" s="559"/>
      <c r="X500" s="2"/>
      <c r="Y500" s="2"/>
      <c r="Z500" s="2"/>
      <c r="AA500" s="2"/>
      <c r="AB500" s="2"/>
      <c r="AC500" s="2"/>
      <c r="AD500" s="2"/>
      <c r="AE500" s="2"/>
      <c r="AF500" s="2"/>
      <c r="AG500" s="2"/>
      <c r="AH500" s="2"/>
      <c r="AI500" s="2"/>
      <c r="AJ500" s="2"/>
      <c r="AK500" s="2"/>
      <c r="AL500" s="2"/>
      <c r="AM500" s="2"/>
      <c r="AN500" s="2"/>
      <c r="AO500" s="2"/>
      <c r="AP500" s="2"/>
      <c r="AQ500" s="2"/>
      <c r="AR500" s="2"/>
      <c r="AS500" s="2"/>
      <c r="AT500" s="2"/>
      <c r="AU500" s="2"/>
      <c r="AV500" s="2"/>
      <c r="AW500" s="2"/>
      <c r="AX500" s="2"/>
      <c r="AY500" s="2"/>
      <c r="AZ500" s="2"/>
      <c r="BA500" s="2"/>
      <c r="BB500" s="2"/>
      <c r="BC500" s="2"/>
      <c r="BD500" s="2"/>
      <c r="BE500" s="2"/>
      <c r="BF500" s="2"/>
      <c r="BG500" s="2"/>
      <c r="BH500" s="2"/>
      <c r="BI500" s="2"/>
      <c r="BJ500" s="2"/>
      <c r="BK500" s="2"/>
      <c r="BL500" s="2"/>
      <c r="BM500" s="2"/>
      <c r="BN500" s="2"/>
      <c r="BO500" s="2"/>
      <c r="BP500" s="2"/>
      <c r="BQ500" s="2"/>
      <c r="BR500" s="2"/>
      <c r="BS500" s="2"/>
      <c r="BT500" s="2"/>
      <c r="BU500" s="2"/>
      <c r="BV500" s="2"/>
    </row>
    <row r="501" spans="1:74" ht="20.25" customHeight="1" thickBot="1">
      <c r="A501" s="250"/>
      <c r="B501" s="2"/>
      <c r="C501" s="764"/>
      <c r="D501" s="799"/>
      <c r="E501" s="837"/>
      <c r="F501" s="753"/>
      <c r="G501" s="252">
        <v>44</v>
      </c>
      <c r="H501" s="743"/>
      <c r="I501" s="253" t="s">
        <v>1201</v>
      </c>
      <c r="J501" s="288">
        <f t="shared" si="155"/>
        <v>0</v>
      </c>
      <c r="K501" s="554"/>
      <c r="L501" s="555">
        <v>2370</v>
      </c>
      <c r="M501" s="13">
        <v>7900</v>
      </c>
      <c r="N501" s="554">
        <f t="shared" si="156"/>
        <v>0</v>
      </c>
      <c r="O501" s="5"/>
      <c r="P501" s="559"/>
      <c r="X501" s="2"/>
      <c r="Y501" s="2"/>
      <c r="Z501" s="2"/>
      <c r="AA501" s="2"/>
      <c r="AB501" s="2"/>
      <c r="AC501" s="2"/>
      <c r="AD501" s="2"/>
      <c r="AE501" s="2"/>
      <c r="AF501" s="2"/>
      <c r="AG501" s="2"/>
      <c r="AH501" s="2"/>
      <c r="AI501" s="2"/>
      <c r="AJ501" s="2"/>
      <c r="AK501" s="2"/>
      <c r="AL501" s="2"/>
      <c r="AM501" s="2"/>
      <c r="AN501" s="2"/>
      <c r="AO501" s="2"/>
      <c r="AP501" s="2"/>
      <c r="AQ501" s="2"/>
      <c r="AR501" s="2"/>
      <c r="AS501" s="2"/>
      <c r="AT501" s="2"/>
      <c r="AU501" s="2"/>
      <c r="AV501" s="2"/>
      <c r="AW501" s="2"/>
      <c r="AX501" s="2"/>
      <c r="AY501" s="2"/>
      <c r="AZ501" s="2"/>
      <c r="BA501" s="2"/>
      <c r="BB501" s="2"/>
      <c r="BC501" s="2"/>
      <c r="BD501" s="2"/>
      <c r="BE501" s="2"/>
      <c r="BF501" s="2"/>
      <c r="BG501" s="2"/>
      <c r="BH501" s="2"/>
      <c r="BI501" s="2"/>
      <c r="BJ501" s="2"/>
      <c r="BK501" s="2"/>
      <c r="BL501" s="2"/>
      <c r="BM501" s="2"/>
      <c r="BN501" s="2"/>
      <c r="BO501" s="2"/>
      <c r="BP501" s="2"/>
      <c r="BQ501" s="2"/>
      <c r="BR501" s="2"/>
      <c r="BS501" s="2"/>
      <c r="BT501" s="2"/>
      <c r="BU501" s="2"/>
      <c r="BV501" s="2"/>
    </row>
    <row r="502" spans="1:74" ht="20.25" customHeight="1" thickBot="1">
      <c r="A502" s="250"/>
      <c r="B502" s="2"/>
      <c r="C502" s="764"/>
      <c r="D502" s="799"/>
      <c r="E502" s="837"/>
      <c r="F502" s="753"/>
      <c r="G502" s="252">
        <v>46</v>
      </c>
      <c r="H502" s="743">
        <v>3</v>
      </c>
      <c r="I502" s="253" t="s">
        <v>1202</v>
      </c>
      <c r="J502" s="288">
        <f t="shared" si="155"/>
        <v>0</v>
      </c>
      <c r="K502" s="554"/>
      <c r="L502" s="555">
        <v>2370</v>
      </c>
      <c r="M502" s="13">
        <v>7900</v>
      </c>
      <c r="N502" s="554">
        <f t="shared" si="156"/>
        <v>0</v>
      </c>
      <c r="O502" s="5"/>
      <c r="P502" s="559"/>
      <c r="X502" s="2"/>
      <c r="Y502" s="2"/>
      <c r="Z502" s="2"/>
      <c r="AA502" s="2"/>
      <c r="AB502" s="2"/>
      <c r="AC502" s="2"/>
      <c r="AD502" s="2"/>
      <c r="AE502" s="2"/>
      <c r="AF502" s="2"/>
      <c r="AG502" s="2"/>
      <c r="AH502" s="2"/>
      <c r="AI502" s="2"/>
      <c r="AJ502" s="2"/>
      <c r="AK502" s="2"/>
      <c r="AL502" s="2"/>
      <c r="AM502" s="2"/>
      <c r="AN502" s="2"/>
      <c r="AO502" s="2"/>
      <c r="AP502" s="2"/>
      <c r="AQ502" s="2"/>
      <c r="AR502" s="2"/>
      <c r="AS502" s="2"/>
      <c r="AT502" s="2"/>
      <c r="AU502" s="2"/>
      <c r="AV502" s="2"/>
      <c r="AW502" s="2"/>
      <c r="AX502" s="2"/>
      <c r="AY502" s="2"/>
      <c r="AZ502" s="2"/>
      <c r="BA502" s="2"/>
      <c r="BB502" s="2"/>
      <c r="BC502" s="2"/>
      <c r="BD502" s="2"/>
      <c r="BE502" s="2"/>
      <c r="BF502" s="2"/>
      <c r="BG502" s="2"/>
      <c r="BH502" s="2"/>
      <c r="BI502" s="2"/>
      <c r="BJ502" s="2"/>
      <c r="BK502" s="2"/>
      <c r="BL502" s="2"/>
      <c r="BM502" s="2"/>
      <c r="BN502" s="2"/>
      <c r="BO502" s="2"/>
      <c r="BP502" s="2"/>
      <c r="BQ502" s="2"/>
      <c r="BR502" s="2"/>
      <c r="BS502" s="2"/>
      <c r="BT502" s="2"/>
      <c r="BU502" s="2"/>
      <c r="BV502" s="2"/>
    </row>
    <row r="503" spans="1:74" ht="20.25" customHeight="1" thickBot="1">
      <c r="A503" s="250"/>
      <c r="B503" s="2"/>
      <c r="C503" s="764"/>
      <c r="D503" s="799"/>
      <c r="E503" s="837"/>
      <c r="F503" s="753"/>
      <c r="G503" s="252">
        <v>48</v>
      </c>
      <c r="H503" s="743">
        <v>5</v>
      </c>
      <c r="I503" s="253" t="s">
        <v>1203</v>
      </c>
      <c r="J503" s="288">
        <f t="shared" si="155"/>
        <v>0</v>
      </c>
      <c r="K503" s="554"/>
      <c r="L503" s="555">
        <v>2370</v>
      </c>
      <c r="M503" s="13">
        <v>7900</v>
      </c>
      <c r="N503" s="554">
        <f t="shared" si="156"/>
        <v>0</v>
      </c>
      <c r="O503" s="5"/>
      <c r="P503" s="559"/>
      <c r="X503" s="2"/>
      <c r="Y503" s="2"/>
      <c r="Z503" s="2"/>
      <c r="AA503" s="2"/>
      <c r="AB503" s="2"/>
      <c r="AC503" s="2"/>
      <c r="AD503" s="2"/>
      <c r="AE503" s="2"/>
      <c r="AF503" s="2"/>
      <c r="AG503" s="2"/>
      <c r="AH503" s="2"/>
      <c r="AI503" s="2"/>
      <c r="AJ503" s="2"/>
      <c r="AK503" s="2"/>
      <c r="AL503" s="2"/>
      <c r="AM503" s="2"/>
      <c r="AN503" s="2"/>
      <c r="AO503" s="2"/>
      <c r="AP503" s="2"/>
      <c r="AQ503" s="2"/>
      <c r="AR503" s="2"/>
      <c r="AS503" s="2"/>
      <c r="AT503" s="2"/>
      <c r="AU503" s="2"/>
      <c r="AV503" s="2"/>
      <c r="AW503" s="2"/>
      <c r="AX503" s="2"/>
      <c r="AY503" s="2"/>
      <c r="AZ503" s="2"/>
      <c r="BA503" s="2"/>
      <c r="BB503" s="2"/>
      <c r="BC503" s="2"/>
      <c r="BD503" s="2"/>
      <c r="BE503" s="2"/>
      <c r="BF503" s="2"/>
      <c r="BG503" s="2"/>
      <c r="BH503" s="2"/>
      <c r="BI503" s="2"/>
      <c r="BJ503" s="2"/>
      <c r="BK503" s="2"/>
      <c r="BL503" s="2"/>
      <c r="BM503" s="2"/>
      <c r="BN503" s="2"/>
      <c r="BO503" s="2"/>
      <c r="BP503" s="2"/>
      <c r="BQ503" s="2"/>
      <c r="BR503" s="2"/>
      <c r="BS503" s="2"/>
      <c r="BT503" s="2"/>
      <c r="BU503" s="2"/>
      <c r="BV503" s="2"/>
    </row>
    <row r="504" spans="1:74" ht="20.25" customHeight="1" thickBot="1">
      <c r="A504" s="250"/>
      <c r="B504" s="2"/>
      <c r="C504" s="764" t="s">
        <v>1204</v>
      </c>
      <c r="D504" s="799" t="s">
        <v>1160</v>
      </c>
      <c r="E504" s="837" t="s">
        <v>1198</v>
      </c>
      <c r="F504" s="753"/>
      <c r="G504" s="505">
        <v>40</v>
      </c>
      <c r="H504" s="743"/>
      <c r="I504" s="253" t="s">
        <v>1205</v>
      </c>
      <c r="J504" s="288">
        <f t="shared" si="155"/>
        <v>0</v>
      </c>
      <c r="K504" s="554"/>
      <c r="L504" s="555">
        <v>2370</v>
      </c>
      <c r="M504" s="13">
        <v>7900</v>
      </c>
      <c r="N504" s="554">
        <f t="shared" si="156"/>
        <v>0</v>
      </c>
      <c r="O504" s="5"/>
      <c r="P504" s="559"/>
      <c r="X504" s="2"/>
      <c r="Y504" s="2"/>
      <c r="Z504" s="2"/>
      <c r="AA504" s="2"/>
      <c r="AB504" s="2"/>
      <c r="AC504" s="2"/>
      <c r="AD504" s="2"/>
      <c r="AE504" s="2"/>
      <c r="AF504" s="2"/>
      <c r="AG504" s="2"/>
      <c r="AH504" s="2"/>
      <c r="AI504" s="2"/>
      <c r="AJ504" s="2"/>
      <c r="AK504" s="2"/>
      <c r="AL504" s="2"/>
      <c r="AM504" s="2"/>
      <c r="AN504" s="2"/>
      <c r="AO504" s="2"/>
      <c r="AP504" s="2"/>
      <c r="AQ504" s="2"/>
      <c r="AR504" s="2"/>
      <c r="AS504" s="2"/>
      <c r="AT504" s="2"/>
      <c r="AU504" s="2"/>
      <c r="AV504" s="2"/>
      <c r="AW504" s="2"/>
      <c r="AX504" s="2"/>
      <c r="AY504" s="2"/>
      <c r="AZ504" s="2"/>
      <c r="BA504" s="2"/>
      <c r="BB504" s="2"/>
      <c r="BC504" s="2"/>
      <c r="BD504" s="2"/>
      <c r="BE504" s="2"/>
      <c r="BF504" s="2"/>
      <c r="BG504" s="2"/>
      <c r="BH504" s="2"/>
      <c r="BI504" s="2"/>
      <c r="BJ504" s="2"/>
      <c r="BK504" s="2"/>
      <c r="BL504" s="2"/>
      <c r="BM504" s="2"/>
      <c r="BN504" s="2"/>
      <c r="BO504" s="2"/>
      <c r="BP504" s="2"/>
      <c r="BQ504" s="2"/>
      <c r="BR504" s="2"/>
      <c r="BS504" s="2"/>
      <c r="BT504" s="2"/>
      <c r="BU504" s="2"/>
      <c r="BV504" s="2"/>
    </row>
    <row r="505" spans="1:74" ht="20.25" customHeight="1" thickBot="1">
      <c r="A505" s="250"/>
      <c r="B505" s="2"/>
      <c r="C505" s="764"/>
      <c r="D505" s="799"/>
      <c r="E505" s="837"/>
      <c r="F505" s="753"/>
      <c r="G505" s="505">
        <v>42</v>
      </c>
      <c r="H505" s="743">
        <v>5</v>
      </c>
      <c r="I505" s="253" t="s">
        <v>1206</v>
      </c>
      <c r="J505" s="288">
        <f t="shared" si="155"/>
        <v>0</v>
      </c>
      <c r="K505" s="554"/>
      <c r="L505" s="555">
        <v>2370</v>
      </c>
      <c r="M505" s="13">
        <v>7900</v>
      </c>
      <c r="N505" s="554">
        <f t="shared" si="156"/>
        <v>0</v>
      </c>
      <c r="O505" s="5"/>
      <c r="P505" s="559"/>
      <c r="X505" s="2"/>
      <c r="Y505" s="2"/>
      <c r="Z505" s="2"/>
      <c r="AA505" s="2"/>
      <c r="AB505" s="2"/>
      <c r="AC505" s="2"/>
      <c r="AD505" s="2"/>
      <c r="AE505" s="2"/>
      <c r="AF505" s="2"/>
      <c r="AG505" s="2"/>
      <c r="AH505" s="2"/>
      <c r="AI505" s="2"/>
      <c r="AJ505" s="2"/>
      <c r="AK505" s="2"/>
      <c r="AL505" s="2"/>
      <c r="AM505" s="2"/>
      <c r="AN505" s="2"/>
      <c r="AO505" s="2"/>
      <c r="AP505" s="2"/>
      <c r="AQ505" s="2"/>
      <c r="AR505" s="2"/>
      <c r="AS505" s="2"/>
      <c r="AT505" s="2"/>
      <c r="AU505" s="2"/>
      <c r="AV505" s="2"/>
      <c r="AW505" s="2"/>
      <c r="AX505" s="2"/>
      <c r="AY505" s="2"/>
      <c r="AZ505" s="2"/>
      <c r="BA505" s="2"/>
      <c r="BB505" s="2"/>
      <c r="BC505" s="2"/>
      <c r="BD505" s="2"/>
      <c r="BE505" s="2"/>
      <c r="BF505" s="2"/>
      <c r="BG505" s="2"/>
      <c r="BH505" s="2"/>
      <c r="BI505" s="2"/>
      <c r="BJ505" s="2"/>
      <c r="BK505" s="2"/>
      <c r="BL505" s="2"/>
      <c r="BM505" s="2"/>
      <c r="BN505" s="2"/>
      <c r="BO505" s="2"/>
      <c r="BP505" s="2"/>
      <c r="BQ505" s="2"/>
      <c r="BR505" s="2"/>
      <c r="BS505" s="2"/>
      <c r="BT505" s="2"/>
      <c r="BU505" s="2"/>
      <c r="BV505" s="2"/>
    </row>
    <row r="506" spans="1:74" ht="20.25" customHeight="1" thickBot="1">
      <c r="A506" s="250"/>
      <c r="B506" s="2"/>
      <c r="C506" s="764"/>
      <c r="D506" s="799"/>
      <c r="E506" s="837"/>
      <c r="F506" s="753"/>
      <c r="G506" s="505">
        <v>44</v>
      </c>
      <c r="H506" s="743">
        <v>4</v>
      </c>
      <c r="I506" s="253" t="s">
        <v>1207</v>
      </c>
      <c r="J506" s="288">
        <f t="shared" si="155"/>
        <v>0</v>
      </c>
      <c r="K506" s="554"/>
      <c r="L506" s="555">
        <v>2370</v>
      </c>
      <c r="M506" s="13">
        <v>7900</v>
      </c>
      <c r="N506" s="554">
        <f t="shared" si="156"/>
        <v>0</v>
      </c>
      <c r="O506" s="5"/>
      <c r="P506" s="559"/>
      <c r="X506" s="2"/>
      <c r="Y506" s="2"/>
      <c r="Z506" s="2"/>
      <c r="AA506" s="2"/>
      <c r="AB506" s="2"/>
      <c r="AC506" s="2"/>
      <c r="AD506" s="2"/>
      <c r="AE506" s="2"/>
      <c r="AF506" s="2"/>
      <c r="AG506" s="2"/>
      <c r="AH506" s="2"/>
      <c r="AI506" s="2"/>
      <c r="AJ506" s="2"/>
      <c r="AK506" s="2"/>
      <c r="AL506" s="2"/>
      <c r="AM506" s="2"/>
      <c r="AN506" s="2"/>
      <c r="AO506" s="2"/>
      <c r="AP506" s="2"/>
      <c r="AQ506" s="2"/>
      <c r="AR506" s="2"/>
      <c r="AS506" s="2"/>
      <c r="AT506" s="2"/>
      <c r="AU506" s="2"/>
      <c r="AV506" s="2"/>
      <c r="AW506" s="2"/>
      <c r="AX506" s="2"/>
      <c r="AY506" s="2"/>
      <c r="AZ506" s="2"/>
      <c r="BA506" s="2"/>
      <c r="BB506" s="2"/>
      <c r="BC506" s="2"/>
      <c r="BD506" s="2"/>
      <c r="BE506" s="2"/>
      <c r="BF506" s="2"/>
      <c r="BG506" s="2"/>
      <c r="BH506" s="2"/>
      <c r="BI506" s="2"/>
      <c r="BJ506" s="2"/>
      <c r="BK506" s="2"/>
      <c r="BL506" s="2"/>
      <c r="BM506" s="2"/>
      <c r="BN506" s="2"/>
      <c r="BO506" s="2"/>
      <c r="BP506" s="2"/>
      <c r="BQ506" s="2"/>
      <c r="BR506" s="2"/>
      <c r="BS506" s="2"/>
      <c r="BT506" s="2"/>
      <c r="BU506" s="2"/>
      <c r="BV506" s="2"/>
    </row>
    <row r="507" spans="1:74" ht="20.25" customHeight="1" thickBot="1">
      <c r="A507" s="250"/>
      <c r="B507" s="2"/>
      <c r="C507" s="764"/>
      <c r="D507" s="799"/>
      <c r="E507" s="837"/>
      <c r="F507" s="753"/>
      <c r="G507" s="505">
        <v>46</v>
      </c>
      <c r="H507" s="743">
        <v>5</v>
      </c>
      <c r="I507" s="253" t="s">
        <v>1208</v>
      </c>
      <c r="J507" s="288">
        <f t="shared" si="155"/>
        <v>0</v>
      </c>
      <c r="K507" s="554"/>
      <c r="L507" s="555">
        <v>2370</v>
      </c>
      <c r="M507" s="13">
        <v>7900</v>
      </c>
      <c r="N507" s="554">
        <f t="shared" si="156"/>
        <v>0</v>
      </c>
      <c r="O507" s="5"/>
      <c r="P507" s="559"/>
      <c r="X507" s="2"/>
      <c r="Y507" s="2"/>
      <c r="Z507" s="2"/>
      <c r="AA507" s="2"/>
      <c r="AB507" s="2"/>
      <c r="AC507" s="2"/>
      <c r="AD507" s="2"/>
      <c r="AE507" s="2"/>
      <c r="AF507" s="2"/>
      <c r="AG507" s="2"/>
      <c r="AH507" s="2"/>
      <c r="AI507" s="2"/>
      <c r="AJ507" s="2"/>
      <c r="AK507" s="2"/>
      <c r="AL507" s="2"/>
      <c r="AM507" s="2"/>
      <c r="AN507" s="2"/>
      <c r="AO507" s="2"/>
      <c r="AP507" s="2"/>
      <c r="AQ507" s="2"/>
      <c r="AR507" s="2"/>
      <c r="AS507" s="2"/>
      <c r="AT507" s="2"/>
      <c r="AU507" s="2"/>
      <c r="AV507" s="2"/>
      <c r="AW507" s="2"/>
      <c r="AX507" s="2"/>
      <c r="AY507" s="2"/>
      <c r="AZ507" s="2"/>
      <c r="BA507" s="2"/>
      <c r="BB507" s="2"/>
      <c r="BC507" s="2"/>
      <c r="BD507" s="2"/>
      <c r="BE507" s="2"/>
      <c r="BF507" s="2"/>
      <c r="BG507" s="2"/>
      <c r="BH507" s="2"/>
      <c r="BI507" s="2"/>
      <c r="BJ507" s="2"/>
      <c r="BK507" s="2"/>
      <c r="BL507" s="2"/>
      <c r="BM507" s="2"/>
      <c r="BN507" s="2"/>
      <c r="BO507" s="2"/>
      <c r="BP507" s="2"/>
      <c r="BQ507" s="2"/>
      <c r="BR507" s="2"/>
      <c r="BS507" s="2"/>
      <c r="BT507" s="2"/>
      <c r="BU507" s="2"/>
      <c r="BV507" s="2"/>
    </row>
    <row r="508" spans="1:74" ht="20.25" customHeight="1" thickBot="1">
      <c r="A508" s="250"/>
      <c r="B508" s="2"/>
      <c r="C508" s="764"/>
      <c r="D508" s="799"/>
      <c r="E508" s="837"/>
      <c r="F508" s="753"/>
      <c r="G508" s="505">
        <v>48</v>
      </c>
      <c r="H508" s="743">
        <v>5</v>
      </c>
      <c r="I508" s="253" t="s">
        <v>1209</v>
      </c>
      <c r="J508" s="288">
        <f t="shared" si="155"/>
        <v>0</v>
      </c>
      <c r="K508" s="554"/>
      <c r="L508" s="555">
        <v>2370</v>
      </c>
      <c r="M508" s="13">
        <v>7900</v>
      </c>
      <c r="N508" s="554">
        <f t="shared" si="156"/>
        <v>0</v>
      </c>
      <c r="O508" s="5"/>
      <c r="P508" s="559"/>
      <c r="X508" s="2"/>
      <c r="Y508" s="2"/>
      <c r="Z508" s="2"/>
      <c r="AA508" s="2"/>
      <c r="AB508" s="2"/>
      <c r="AC508" s="2"/>
      <c r="AD508" s="2"/>
      <c r="AE508" s="2"/>
      <c r="AF508" s="2"/>
      <c r="AG508" s="2"/>
      <c r="AH508" s="2"/>
      <c r="AI508" s="2"/>
      <c r="AJ508" s="2"/>
      <c r="AK508" s="2"/>
      <c r="AL508" s="2"/>
      <c r="AM508" s="2"/>
      <c r="AN508" s="2"/>
      <c r="AO508" s="2"/>
      <c r="AP508" s="2"/>
      <c r="AQ508" s="2"/>
      <c r="AR508" s="2"/>
      <c r="AS508" s="2"/>
      <c r="AT508" s="2"/>
      <c r="AU508" s="2"/>
      <c r="AV508" s="2"/>
      <c r="AW508" s="2"/>
      <c r="AX508" s="2"/>
      <c r="AY508" s="2"/>
      <c r="AZ508" s="2"/>
      <c r="BA508" s="2"/>
      <c r="BB508" s="2"/>
      <c r="BC508" s="2"/>
      <c r="BD508" s="2"/>
      <c r="BE508" s="2"/>
      <c r="BF508" s="2"/>
      <c r="BG508" s="2"/>
      <c r="BH508" s="2"/>
      <c r="BI508" s="2"/>
      <c r="BJ508" s="2"/>
      <c r="BK508" s="2"/>
      <c r="BL508" s="2"/>
      <c r="BM508" s="2"/>
      <c r="BN508" s="2"/>
      <c r="BO508" s="2"/>
      <c r="BP508" s="2"/>
      <c r="BQ508" s="2"/>
      <c r="BR508" s="2"/>
      <c r="BS508" s="2"/>
      <c r="BT508" s="2"/>
      <c r="BU508" s="2"/>
      <c r="BV508" s="2"/>
    </row>
    <row r="509" spans="1:74" ht="30" customHeight="1" thickBot="1">
      <c r="A509" s="784" t="s">
        <v>1210</v>
      </c>
      <c r="B509" s="784"/>
      <c r="C509" s="784"/>
      <c r="D509" s="784"/>
      <c r="E509" s="784"/>
      <c r="F509" s="784"/>
      <c r="G509" s="785"/>
      <c r="H509" s="743"/>
      <c r="I509" s="30"/>
      <c r="J509" s="30"/>
      <c r="K509" s="279" t="s">
        <v>186</v>
      </c>
      <c r="L509" s="110" t="s">
        <v>6</v>
      </c>
      <c r="M509" s="280" t="s">
        <v>5</v>
      </c>
      <c r="N509" s="281" t="s">
        <v>411</v>
      </c>
      <c r="O509" s="286"/>
      <c r="P509" s="559"/>
      <c r="X509" s="2"/>
      <c r="Y509" s="2"/>
      <c r="Z509" s="2"/>
      <c r="AA509" s="2"/>
      <c r="AB509" s="2"/>
      <c r="AC509" s="2"/>
      <c r="AD509" s="2"/>
      <c r="AE509" s="2"/>
      <c r="AF509" s="2"/>
      <c r="AG509" s="2"/>
      <c r="AH509" s="2"/>
      <c r="AI509" s="2"/>
      <c r="AJ509" s="2"/>
      <c r="AK509" s="2"/>
      <c r="AL509" s="2"/>
      <c r="AM509" s="2"/>
      <c r="AN509" s="2"/>
      <c r="AO509" s="2"/>
      <c r="AP509" s="2"/>
      <c r="AQ509" s="2"/>
      <c r="AR509" s="2"/>
      <c r="AS509" s="2"/>
      <c r="AT509" s="2"/>
      <c r="AU509" s="2"/>
      <c r="AV509" s="2"/>
      <c r="AW509" s="2"/>
      <c r="AX509" s="2"/>
      <c r="AY509" s="2"/>
      <c r="AZ509" s="2"/>
      <c r="BA509" s="2"/>
      <c r="BB509" s="2"/>
      <c r="BC509" s="2"/>
      <c r="BD509" s="2"/>
      <c r="BE509" s="2"/>
      <c r="BF509" s="2"/>
      <c r="BG509" s="2"/>
      <c r="BH509" s="2"/>
      <c r="BI509" s="2"/>
      <c r="BJ509" s="2"/>
      <c r="BK509" s="2"/>
      <c r="BL509" s="2"/>
      <c r="BM509" s="2"/>
      <c r="BN509" s="2"/>
      <c r="BO509" s="2"/>
      <c r="BP509" s="2"/>
      <c r="BQ509" s="2"/>
      <c r="BR509" s="2"/>
      <c r="BS509" s="2"/>
      <c r="BT509" s="2"/>
      <c r="BU509" s="2"/>
      <c r="BV509" s="2"/>
    </row>
    <row r="510" spans="1:74" ht="17.25" customHeight="1" thickBot="1">
      <c r="A510" s="250"/>
      <c r="B510" s="2"/>
      <c r="C510" s="764" t="s">
        <v>1211</v>
      </c>
      <c r="D510" s="799" t="s">
        <v>1212</v>
      </c>
      <c r="E510" s="800" t="s">
        <v>1213</v>
      </c>
      <c r="F510" s="753" t="s">
        <v>1214</v>
      </c>
      <c r="G510" s="252">
        <v>40</v>
      </c>
      <c r="H510" s="743"/>
      <c r="I510" s="253" t="s">
        <v>1215</v>
      </c>
      <c r="J510" s="288">
        <f>SUM(0,K510)</f>
        <v>0</v>
      </c>
      <c r="K510" s="554"/>
      <c r="L510" s="555">
        <v>1500</v>
      </c>
      <c r="M510" s="13">
        <v>5000</v>
      </c>
      <c r="N510" s="554">
        <f t="shared" si="156"/>
        <v>0</v>
      </c>
      <c r="O510" s="745"/>
      <c r="P510" s="559"/>
      <c r="X510" s="2"/>
      <c r="Y510" s="2"/>
      <c r="Z510" s="2"/>
      <c r="AA510" s="2"/>
      <c r="AB510" s="2"/>
      <c r="AC510" s="2"/>
      <c r="AD510" s="2"/>
      <c r="AE510" s="2"/>
      <c r="AF510" s="2"/>
      <c r="AG510" s="2"/>
      <c r="AH510" s="2"/>
      <c r="AI510" s="2"/>
      <c r="AJ510" s="2"/>
      <c r="AK510" s="2"/>
      <c r="AL510" s="2"/>
      <c r="AM510" s="2"/>
      <c r="AN510" s="2"/>
      <c r="AO510" s="2"/>
      <c r="AP510" s="2"/>
      <c r="AQ510" s="2"/>
      <c r="AR510" s="2"/>
      <c r="AS510" s="2"/>
      <c r="AT510" s="2"/>
      <c r="AU510" s="2"/>
      <c r="AV510" s="2"/>
      <c r="AW510" s="2"/>
      <c r="AX510" s="2"/>
      <c r="AY510" s="2"/>
      <c r="AZ510" s="2"/>
      <c r="BA510" s="2"/>
      <c r="BB510" s="2"/>
      <c r="BC510" s="2"/>
      <c r="BD510" s="2"/>
      <c r="BE510" s="2"/>
      <c r="BF510" s="2"/>
      <c r="BG510" s="2"/>
      <c r="BH510" s="2"/>
      <c r="BI510" s="2"/>
      <c r="BJ510" s="2"/>
      <c r="BK510" s="2"/>
      <c r="BL510" s="2"/>
      <c r="BM510" s="2"/>
      <c r="BN510" s="2"/>
      <c r="BO510" s="2"/>
      <c r="BP510" s="2"/>
      <c r="BQ510" s="2"/>
      <c r="BR510" s="2"/>
      <c r="BS510" s="2"/>
      <c r="BT510" s="2"/>
      <c r="BU510" s="2"/>
      <c r="BV510" s="2"/>
    </row>
    <row r="511" spans="1:74" ht="17.25" customHeight="1" thickBot="1">
      <c r="A511" s="250"/>
      <c r="B511" s="2"/>
      <c r="C511" s="764"/>
      <c r="D511" s="799"/>
      <c r="E511" s="800"/>
      <c r="F511" s="753"/>
      <c r="G511" s="252">
        <v>42</v>
      </c>
      <c r="H511" s="743"/>
      <c r="I511" s="253" t="s">
        <v>1216</v>
      </c>
      <c r="J511" s="288">
        <f>SUM(0,K511)</f>
        <v>0</v>
      </c>
      <c r="K511" s="554"/>
      <c r="L511" s="555">
        <v>1500</v>
      </c>
      <c r="M511" s="13">
        <v>5000</v>
      </c>
      <c r="N511" s="554">
        <f t="shared" ref="N511:N520" si="157">PRODUCT(J511,L511)</f>
        <v>0</v>
      </c>
      <c r="O511" s="745"/>
      <c r="P511" s="559"/>
      <c r="X511" s="2"/>
      <c r="Y511" s="2"/>
      <c r="Z511" s="2"/>
      <c r="AA511" s="2"/>
      <c r="AB511" s="2"/>
      <c r="AC511" s="2"/>
      <c r="AD511" s="2"/>
      <c r="AE511" s="2"/>
      <c r="AF511" s="2"/>
      <c r="AG511" s="2"/>
      <c r="AH511" s="2"/>
      <c r="AI511" s="2"/>
      <c r="AJ511" s="2"/>
      <c r="AK511" s="2"/>
      <c r="AL511" s="2"/>
      <c r="AM511" s="2"/>
      <c r="AN511" s="2"/>
      <c r="AO511" s="2"/>
      <c r="AP511" s="2"/>
      <c r="AQ511" s="2"/>
      <c r="AR511" s="2"/>
      <c r="AS511" s="2"/>
      <c r="AT511" s="2"/>
      <c r="AU511" s="2"/>
      <c r="AV511" s="2"/>
      <c r="AW511" s="2"/>
      <c r="AX511" s="2"/>
      <c r="AY511" s="2"/>
      <c r="AZ511" s="2"/>
      <c r="BA511" s="2"/>
      <c r="BB511" s="2"/>
      <c r="BC511" s="2"/>
      <c r="BD511" s="2"/>
      <c r="BE511" s="2"/>
      <c r="BF511" s="2"/>
      <c r="BG511" s="2"/>
      <c r="BH511" s="2"/>
      <c r="BI511" s="2"/>
      <c r="BJ511" s="2"/>
      <c r="BK511" s="2"/>
      <c r="BL511" s="2"/>
      <c r="BM511" s="2"/>
      <c r="BN511" s="2"/>
      <c r="BO511" s="2"/>
      <c r="BP511" s="2"/>
      <c r="BQ511" s="2"/>
      <c r="BR511" s="2"/>
      <c r="BS511" s="2"/>
      <c r="BT511" s="2"/>
      <c r="BU511" s="2"/>
      <c r="BV511" s="2"/>
    </row>
    <row r="512" spans="1:74" ht="17.25" customHeight="1" thickBot="1">
      <c r="A512" s="250"/>
      <c r="B512" s="2"/>
      <c r="C512" s="764"/>
      <c r="D512" s="799"/>
      <c r="E512" s="800"/>
      <c r="F512" s="753"/>
      <c r="G512" s="252">
        <v>44</v>
      </c>
      <c r="H512" s="743">
        <v>1</v>
      </c>
      <c r="I512" s="253" t="s">
        <v>1217</v>
      </c>
      <c r="J512" s="288">
        <f>SUM(0,K512)</f>
        <v>0</v>
      </c>
      <c r="K512" s="554"/>
      <c r="L512" s="555">
        <v>1500</v>
      </c>
      <c r="M512" s="13">
        <v>5000</v>
      </c>
      <c r="N512" s="554">
        <f t="shared" si="157"/>
        <v>0</v>
      </c>
      <c r="O512" s="745"/>
      <c r="P512" s="559"/>
      <c r="X512" s="2"/>
      <c r="Y512" s="2"/>
      <c r="Z512" s="2"/>
      <c r="AA512" s="2"/>
      <c r="AB512" s="2"/>
      <c r="AC512" s="2"/>
      <c r="AD512" s="2"/>
      <c r="AE512" s="2"/>
      <c r="AF512" s="2"/>
      <c r="AG512" s="2"/>
      <c r="AH512" s="2"/>
      <c r="AI512" s="2"/>
      <c r="AJ512" s="2"/>
      <c r="AK512" s="2"/>
      <c r="AL512" s="2"/>
      <c r="AM512" s="2"/>
      <c r="AN512" s="2"/>
      <c r="AO512" s="2"/>
      <c r="AP512" s="2"/>
      <c r="AQ512" s="2"/>
      <c r="AR512" s="2"/>
      <c r="AS512" s="2"/>
      <c r="AT512" s="2"/>
      <c r="AU512" s="2"/>
      <c r="AV512" s="2"/>
      <c r="AW512" s="2"/>
      <c r="AX512" s="2"/>
      <c r="AY512" s="2"/>
      <c r="AZ512" s="2"/>
      <c r="BA512" s="2"/>
      <c r="BB512" s="2"/>
      <c r="BC512" s="2"/>
      <c r="BD512" s="2"/>
      <c r="BE512" s="2"/>
      <c r="BF512" s="2"/>
      <c r="BG512" s="2"/>
      <c r="BH512" s="2"/>
      <c r="BI512" s="2"/>
      <c r="BJ512" s="2"/>
      <c r="BK512" s="2"/>
      <c r="BL512" s="2"/>
      <c r="BM512" s="2"/>
      <c r="BN512" s="2"/>
      <c r="BO512" s="2"/>
      <c r="BP512" s="2"/>
      <c r="BQ512" s="2"/>
      <c r="BR512" s="2"/>
      <c r="BS512" s="2"/>
      <c r="BT512" s="2"/>
      <c r="BU512" s="2"/>
      <c r="BV512" s="2"/>
    </row>
    <row r="513" spans="1:76" ht="17.25" customHeight="1" thickBot="1">
      <c r="A513" s="250"/>
      <c r="B513" s="2"/>
      <c r="C513" s="764"/>
      <c r="D513" s="799"/>
      <c r="E513" s="800"/>
      <c r="F513" s="753"/>
      <c r="G513" s="252">
        <v>46</v>
      </c>
      <c r="H513" s="743">
        <v>2</v>
      </c>
      <c r="I513" s="253" t="s">
        <v>1218</v>
      </c>
      <c r="J513" s="288">
        <f>SUM(0,K513)</f>
        <v>0</v>
      </c>
      <c r="K513" s="554"/>
      <c r="L513" s="555">
        <v>1500</v>
      </c>
      <c r="M513" s="13">
        <v>5000</v>
      </c>
      <c r="N513" s="554">
        <f t="shared" si="157"/>
        <v>0</v>
      </c>
      <c r="O513" s="5"/>
      <c r="P513" s="559"/>
      <c r="X513" s="2"/>
      <c r="Y513" s="2"/>
      <c r="Z513" s="2"/>
      <c r="AA513" s="2"/>
      <c r="AB513" s="2"/>
      <c r="AC513" s="2"/>
      <c r="AD513" s="2"/>
      <c r="AE513" s="2"/>
      <c r="AF513" s="2"/>
      <c r="AG513" s="2"/>
      <c r="AH513" s="2"/>
      <c r="AI513" s="2"/>
      <c r="AJ513" s="2"/>
      <c r="AK513" s="2"/>
      <c r="AL513" s="2"/>
      <c r="AM513" s="2"/>
      <c r="AN513" s="2"/>
      <c r="AO513" s="2"/>
      <c r="AP513" s="2"/>
      <c r="AQ513" s="2"/>
      <c r="AR513" s="2"/>
      <c r="AS513" s="2"/>
      <c r="AT513" s="2"/>
      <c r="AU513" s="2"/>
      <c r="AV513" s="2"/>
      <c r="AW513" s="2"/>
      <c r="AX513" s="2"/>
      <c r="AY513" s="2"/>
      <c r="AZ513" s="2"/>
      <c r="BA513" s="2"/>
      <c r="BB513" s="2"/>
      <c r="BC513" s="2"/>
      <c r="BD513" s="2"/>
      <c r="BE513" s="2"/>
      <c r="BF513" s="2"/>
      <c r="BG513" s="2"/>
      <c r="BH513" s="2"/>
      <c r="BI513" s="2"/>
      <c r="BJ513" s="2"/>
      <c r="BK513" s="2"/>
      <c r="BL513" s="2"/>
      <c r="BM513" s="2"/>
      <c r="BN513" s="2"/>
      <c r="BO513" s="2"/>
      <c r="BP513" s="2"/>
      <c r="BQ513" s="2"/>
      <c r="BR513" s="2"/>
      <c r="BS513" s="2"/>
      <c r="BT513" s="2"/>
      <c r="BU513" s="2"/>
      <c r="BV513" s="2"/>
    </row>
    <row r="514" spans="1:76" ht="17.25" customHeight="1" thickBot="1">
      <c r="A514" s="250"/>
      <c r="B514" s="2"/>
      <c r="C514" s="764"/>
      <c r="D514" s="799"/>
      <c r="E514" s="800"/>
      <c r="F514" s="753"/>
      <c r="G514" s="252">
        <v>48</v>
      </c>
      <c r="H514" s="743"/>
      <c r="I514" s="253" t="s">
        <v>1219</v>
      </c>
      <c r="J514" s="288">
        <f>SUM(0,K514)</f>
        <v>0</v>
      </c>
      <c r="K514" s="554"/>
      <c r="L514" s="555">
        <v>1500</v>
      </c>
      <c r="M514" s="13">
        <v>5000</v>
      </c>
      <c r="N514" s="554">
        <f t="shared" si="157"/>
        <v>0</v>
      </c>
      <c r="O514" s="5"/>
      <c r="P514" s="559"/>
      <c r="X514" s="2"/>
      <c r="Y514" s="2"/>
      <c r="Z514" s="2"/>
      <c r="AA514" s="2"/>
      <c r="AB514" s="2"/>
      <c r="AC514" s="2"/>
      <c r="AD514" s="2"/>
      <c r="AE514" s="2"/>
      <c r="AF514" s="2"/>
      <c r="AG514" s="2"/>
      <c r="AH514" s="2"/>
      <c r="AI514" s="2"/>
      <c r="AJ514" s="2"/>
      <c r="AK514" s="2"/>
      <c r="AL514" s="2"/>
      <c r="AM514" s="2"/>
      <c r="AN514" s="2"/>
      <c r="AO514" s="2"/>
      <c r="AP514" s="2"/>
      <c r="AQ514" s="2"/>
      <c r="AR514" s="2"/>
      <c r="AS514" s="2"/>
      <c r="AT514" s="2"/>
      <c r="AU514" s="2"/>
      <c r="AV514" s="2"/>
      <c r="AW514" s="2"/>
      <c r="AX514" s="2"/>
      <c r="AY514" s="2"/>
      <c r="AZ514" s="2"/>
      <c r="BA514" s="2"/>
      <c r="BB514" s="2"/>
      <c r="BC514" s="2"/>
      <c r="BD514" s="2"/>
      <c r="BE514" s="2"/>
      <c r="BF514" s="2"/>
      <c r="BG514" s="2"/>
      <c r="BH514" s="2"/>
      <c r="BI514" s="2"/>
      <c r="BJ514" s="2"/>
      <c r="BK514" s="2"/>
      <c r="BL514" s="2"/>
      <c r="BM514" s="2"/>
      <c r="BN514" s="2"/>
      <c r="BO514" s="2"/>
      <c r="BP514" s="2"/>
      <c r="BQ514" s="2"/>
      <c r="BR514" s="2"/>
      <c r="BS514" s="2"/>
      <c r="BT514" s="2"/>
      <c r="BU514" s="2"/>
      <c r="BV514" s="2"/>
    </row>
    <row r="515" spans="1:76" ht="17.25" customHeight="1" thickBot="1">
      <c r="A515" s="250"/>
      <c r="B515" s="2"/>
      <c r="C515" s="764"/>
      <c r="D515" s="799"/>
      <c r="E515" s="800"/>
      <c r="F515" s="753"/>
      <c r="G515" s="584">
        <v>50</v>
      </c>
      <c r="H515" s="743"/>
      <c r="I515" s="253" t="s">
        <v>1220</v>
      </c>
      <c r="J515" s="288">
        <v>0</v>
      </c>
      <c r="K515" s="554"/>
      <c r="L515" s="555">
        <v>1500</v>
      </c>
      <c r="M515" s="13">
        <v>5000</v>
      </c>
      <c r="N515" s="554">
        <f t="shared" si="157"/>
        <v>0</v>
      </c>
      <c r="O515" s="5"/>
      <c r="P515" s="559"/>
      <c r="X515" s="2"/>
      <c r="Y515" s="2"/>
      <c r="Z515" s="2"/>
      <c r="AA515" s="2"/>
      <c r="AB515" s="2"/>
      <c r="AC515" s="2"/>
      <c r="AD515" s="2"/>
      <c r="AE515" s="2"/>
      <c r="AF515" s="2"/>
      <c r="AG515" s="2"/>
      <c r="AH515" s="2"/>
      <c r="AI515" s="2"/>
      <c r="AJ515" s="2"/>
      <c r="AK515" s="2"/>
      <c r="AL515" s="2"/>
      <c r="AM515" s="2"/>
      <c r="AN515" s="2"/>
      <c r="AO515" s="2"/>
      <c r="AP515" s="2"/>
      <c r="AQ515" s="2"/>
      <c r="AR515" s="2"/>
      <c r="AS515" s="2"/>
      <c r="AT515" s="2"/>
      <c r="AU515" s="2"/>
      <c r="AV515" s="2"/>
      <c r="AW515" s="2"/>
      <c r="AX515" s="2"/>
      <c r="AY515" s="2"/>
      <c r="AZ515" s="2"/>
      <c r="BA515" s="2"/>
      <c r="BB515" s="2"/>
      <c r="BC515" s="2"/>
      <c r="BD515" s="2"/>
      <c r="BE515" s="2"/>
      <c r="BF515" s="2"/>
      <c r="BG515" s="2"/>
      <c r="BH515" s="2"/>
      <c r="BI515" s="2"/>
      <c r="BJ515" s="2"/>
      <c r="BK515" s="2"/>
      <c r="BL515" s="2"/>
      <c r="BM515" s="2"/>
      <c r="BN515" s="2"/>
      <c r="BO515" s="2"/>
      <c r="BP515" s="2"/>
      <c r="BQ515" s="2"/>
      <c r="BR515" s="2"/>
      <c r="BS515" s="2"/>
      <c r="BT515" s="2"/>
      <c r="BU515" s="2"/>
      <c r="BV515" s="2"/>
    </row>
    <row r="516" spans="1:76" ht="17.25" customHeight="1" thickBot="1">
      <c r="A516" s="250"/>
      <c r="B516" s="2"/>
      <c r="C516" s="765" t="s">
        <v>1221</v>
      </c>
      <c r="D516" s="799" t="s">
        <v>1222</v>
      </c>
      <c r="E516" s="800" t="s">
        <v>1223</v>
      </c>
      <c r="F516" s="753"/>
      <c r="G516" s="505">
        <v>40</v>
      </c>
      <c r="H516" s="743">
        <v>1</v>
      </c>
      <c r="I516" s="253" t="s">
        <v>1224</v>
      </c>
      <c r="J516" s="288">
        <f>SUM(0,K516)</f>
        <v>0</v>
      </c>
      <c r="K516" s="554"/>
      <c r="L516" s="555">
        <v>1500</v>
      </c>
      <c r="M516" s="13">
        <v>5000</v>
      </c>
      <c r="N516" s="554">
        <f t="shared" si="157"/>
        <v>0</v>
      </c>
      <c r="O516" s="558"/>
      <c r="P516" s="559"/>
      <c r="X516" s="2"/>
      <c r="Y516" s="2"/>
      <c r="Z516" s="2"/>
      <c r="AA516" s="2"/>
      <c r="AB516" s="2"/>
      <c r="AC516" s="2"/>
      <c r="AD516" s="2"/>
      <c r="AE516" s="2"/>
      <c r="AF516" s="2"/>
      <c r="AG516" s="2"/>
      <c r="AH516" s="2"/>
      <c r="AI516" s="2"/>
      <c r="AJ516" s="2"/>
      <c r="AK516" s="2"/>
      <c r="AL516" s="2"/>
      <c r="AM516" s="2"/>
      <c r="AN516" s="2"/>
      <c r="AO516" s="2"/>
      <c r="AP516" s="2"/>
      <c r="AQ516" s="2"/>
      <c r="AR516" s="2"/>
      <c r="AS516" s="2"/>
      <c r="AT516" s="2"/>
      <c r="AU516" s="2"/>
      <c r="AV516" s="2"/>
      <c r="AW516" s="2"/>
      <c r="AX516" s="2"/>
      <c r="AY516" s="2"/>
      <c r="AZ516" s="2"/>
      <c r="BA516" s="2"/>
      <c r="BB516" s="2"/>
      <c r="BC516" s="2"/>
      <c r="BD516" s="2"/>
      <c r="BE516" s="2"/>
      <c r="BF516" s="2"/>
      <c r="BG516" s="2"/>
      <c r="BH516" s="2"/>
      <c r="BI516" s="2"/>
      <c r="BJ516" s="2"/>
      <c r="BK516" s="2"/>
      <c r="BL516" s="2"/>
      <c r="BM516" s="2"/>
      <c r="BN516" s="2"/>
      <c r="BO516" s="2"/>
      <c r="BP516" s="2"/>
      <c r="BQ516" s="2"/>
      <c r="BR516" s="2"/>
      <c r="BS516" s="2"/>
      <c r="BT516" s="2"/>
      <c r="BU516" s="2"/>
      <c r="BV516" s="2"/>
    </row>
    <row r="517" spans="1:76" ht="17.25" customHeight="1" thickBot="1">
      <c r="A517" s="250"/>
      <c r="B517" s="2"/>
      <c r="C517" s="765"/>
      <c r="D517" s="799"/>
      <c r="E517" s="800"/>
      <c r="F517" s="753"/>
      <c r="G517" s="505">
        <v>42</v>
      </c>
      <c r="H517" s="743">
        <v>1</v>
      </c>
      <c r="I517" s="253" t="s">
        <v>1225</v>
      </c>
      <c r="J517" s="288">
        <f>SUM(0,K517)</f>
        <v>0</v>
      </c>
      <c r="K517" s="554"/>
      <c r="L517" s="555">
        <v>1500</v>
      </c>
      <c r="M517" s="13">
        <v>5000</v>
      </c>
      <c r="N517" s="554">
        <f t="shared" si="157"/>
        <v>0</v>
      </c>
      <c r="O517" s="558"/>
      <c r="P517" s="559"/>
      <c r="X517" s="2"/>
      <c r="Y517" s="2"/>
      <c r="Z517" s="2"/>
      <c r="AA517" s="2"/>
      <c r="AB517" s="2"/>
      <c r="AC517" s="2"/>
      <c r="AD517" s="2"/>
      <c r="AE517" s="2"/>
      <c r="AF517" s="2"/>
      <c r="AG517" s="2"/>
      <c r="AH517" s="2"/>
      <c r="AI517" s="2"/>
      <c r="AJ517" s="2"/>
      <c r="AK517" s="2"/>
      <c r="AL517" s="2"/>
      <c r="AM517" s="2"/>
      <c r="AN517" s="2"/>
      <c r="AO517" s="2"/>
      <c r="AP517" s="2"/>
      <c r="AQ517" s="2"/>
      <c r="AR517" s="2"/>
      <c r="AS517" s="2"/>
      <c r="AT517" s="2"/>
      <c r="AU517" s="2"/>
      <c r="AV517" s="2"/>
      <c r="AW517" s="2"/>
      <c r="AX517" s="2"/>
      <c r="AY517" s="2"/>
      <c r="AZ517" s="2"/>
      <c r="BA517" s="2"/>
      <c r="BB517" s="2"/>
      <c r="BC517" s="2"/>
      <c r="BD517" s="2"/>
      <c r="BE517" s="2"/>
      <c r="BF517" s="2"/>
      <c r="BG517" s="2"/>
      <c r="BH517" s="2"/>
      <c r="BI517" s="2"/>
      <c r="BJ517" s="2"/>
      <c r="BK517" s="2"/>
      <c r="BL517" s="2"/>
      <c r="BM517" s="2"/>
      <c r="BN517" s="2"/>
      <c r="BO517" s="2"/>
      <c r="BP517" s="2"/>
      <c r="BQ517" s="2"/>
      <c r="BR517" s="2"/>
      <c r="BS517" s="2"/>
      <c r="BT517" s="2"/>
      <c r="BU517" s="2"/>
      <c r="BV517" s="2"/>
    </row>
    <row r="518" spans="1:76" ht="17.25" customHeight="1" thickBot="1">
      <c r="A518" s="250"/>
      <c r="B518" s="2"/>
      <c r="C518" s="765"/>
      <c r="D518" s="799"/>
      <c r="E518" s="800"/>
      <c r="F518" s="753"/>
      <c r="G518" s="505">
        <v>44</v>
      </c>
      <c r="H518" s="743"/>
      <c r="I518" s="253" t="s">
        <v>1226</v>
      </c>
      <c r="J518" s="288">
        <f>SUM(0,K518)</f>
        <v>0</v>
      </c>
      <c r="K518" s="554"/>
      <c r="L518" s="555">
        <v>1500</v>
      </c>
      <c r="M518" s="13">
        <v>5000</v>
      </c>
      <c r="N518" s="554">
        <f t="shared" si="157"/>
        <v>0</v>
      </c>
      <c r="O518" s="5"/>
      <c r="P518" s="559"/>
      <c r="X518" s="2"/>
      <c r="Y518" s="2"/>
      <c r="Z518" s="2"/>
      <c r="AA518" s="2"/>
      <c r="AB518" s="2"/>
      <c r="AC518" s="2"/>
      <c r="AD518" s="2"/>
      <c r="AE518" s="2"/>
      <c r="AF518" s="2"/>
      <c r="AG518" s="2"/>
      <c r="AH518" s="2"/>
      <c r="AI518" s="2"/>
      <c r="AJ518" s="2"/>
      <c r="AK518" s="2"/>
      <c r="AL518" s="2"/>
      <c r="AM518" s="2"/>
      <c r="AN518" s="2"/>
      <c r="AO518" s="2"/>
      <c r="AP518" s="2"/>
      <c r="AQ518" s="2"/>
      <c r="AR518" s="2"/>
      <c r="AS518" s="2"/>
      <c r="AT518" s="2"/>
      <c r="AU518" s="2"/>
      <c r="AV518" s="2"/>
      <c r="AW518" s="2"/>
      <c r="AX518" s="2"/>
      <c r="AY518" s="2"/>
      <c r="AZ518" s="2"/>
      <c r="BA518" s="2"/>
      <c r="BB518" s="2"/>
      <c r="BC518" s="2"/>
      <c r="BD518" s="2"/>
      <c r="BE518" s="2"/>
      <c r="BF518" s="2"/>
      <c r="BG518" s="2"/>
      <c r="BH518" s="2"/>
      <c r="BI518" s="2"/>
      <c r="BJ518" s="2"/>
      <c r="BK518" s="2"/>
      <c r="BL518" s="2"/>
      <c r="BM518" s="2"/>
      <c r="BN518" s="2"/>
      <c r="BO518" s="2"/>
      <c r="BP518" s="2"/>
      <c r="BQ518" s="2"/>
      <c r="BR518" s="2"/>
      <c r="BS518" s="2"/>
      <c r="BT518" s="2"/>
      <c r="BU518" s="2"/>
      <c r="BV518" s="2"/>
    </row>
    <row r="519" spans="1:76" ht="17.25" customHeight="1" thickBot="1">
      <c r="A519" s="250"/>
      <c r="B519" s="2"/>
      <c r="C519" s="765"/>
      <c r="D519" s="799"/>
      <c r="E519" s="800"/>
      <c r="F519" s="753"/>
      <c r="G519" s="505">
        <v>46</v>
      </c>
      <c r="H519" s="743">
        <v>1</v>
      </c>
      <c r="I519" s="253" t="s">
        <v>1227</v>
      </c>
      <c r="J519" s="288">
        <f>SUM(0,K519)</f>
        <v>0</v>
      </c>
      <c r="K519" s="554"/>
      <c r="L519" s="555">
        <v>1500</v>
      </c>
      <c r="M519" s="13">
        <v>5000</v>
      </c>
      <c r="N519" s="554">
        <f t="shared" si="157"/>
        <v>0</v>
      </c>
      <c r="O519" s="5"/>
      <c r="P519" s="559"/>
      <c r="X519" s="2"/>
      <c r="Y519" s="2"/>
      <c r="Z519" s="2"/>
      <c r="AA519" s="2"/>
      <c r="AB519" s="2"/>
      <c r="AC519" s="2"/>
      <c r="AD519" s="2"/>
      <c r="AE519" s="2"/>
      <c r="AF519" s="2"/>
      <c r="AG519" s="2"/>
      <c r="AH519" s="2"/>
      <c r="AI519" s="2"/>
      <c r="AJ519" s="2"/>
      <c r="AK519" s="2"/>
      <c r="AL519" s="2"/>
      <c r="AM519" s="2"/>
      <c r="AN519" s="2"/>
      <c r="AO519" s="2"/>
      <c r="AP519" s="2"/>
      <c r="AQ519" s="2"/>
      <c r="AR519" s="2"/>
      <c r="AS519" s="2"/>
      <c r="AT519" s="2"/>
      <c r="AU519" s="2"/>
      <c r="AV519" s="2"/>
      <c r="AW519" s="2"/>
      <c r="AX519" s="2"/>
      <c r="AY519" s="2"/>
      <c r="AZ519" s="2"/>
      <c r="BA519" s="2"/>
      <c r="BB519" s="2"/>
      <c r="BC519" s="2"/>
      <c r="BD519" s="2"/>
      <c r="BE519" s="2"/>
      <c r="BF519" s="2"/>
      <c r="BG519" s="2"/>
      <c r="BH519" s="2"/>
      <c r="BI519" s="2"/>
      <c r="BJ519" s="2"/>
      <c r="BK519" s="2"/>
      <c r="BL519" s="2"/>
      <c r="BM519" s="2"/>
      <c r="BN519" s="2"/>
      <c r="BO519" s="2"/>
      <c r="BP519" s="2"/>
      <c r="BQ519" s="2"/>
      <c r="BR519" s="2"/>
      <c r="BS519" s="2"/>
      <c r="BT519" s="2"/>
      <c r="BU519" s="2"/>
      <c r="BV519" s="2"/>
    </row>
    <row r="520" spans="1:76" ht="17.25" customHeight="1" thickBot="1">
      <c r="A520" s="250"/>
      <c r="B520" s="2"/>
      <c r="C520" s="765"/>
      <c r="D520" s="799"/>
      <c r="E520" s="800"/>
      <c r="F520" s="753"/>
      <c r="G520" s="505">
        <v>48</v>
      </c>
      <c r="H520" s="743"/>
      <c r="I520" s="253" t="s">
        <v>1228</v>
      </c>
      <c r="J520" s="288">
        <f>SUM(0,K520)</f>
        <v>0</v>
      </c>
      <c r="K520" s="554"/>
      <c r="L520" s="555">
        <v>1500</v>
      </c>
      <c r="M520" s="13">
        <v>5000</v>
      </c>
      <c r="N520" s="554">
        <f t="shared" si="157"/>
        <v>0</v>
      </c>
      <c r="O520" s="5"/>
      <c r="P520" s="559"/>
      <c r="X520" s="2"/>
      <c r="Y520" s="2"/>
      <c r="Z520" s="2"/>
      <c r="AA520" s="2"/>
      <c r="AB520" s="2"/>
      <c r="AC520" s="2"/>
      <c r="AD520" s="2"/>
      <c r="AE520" s="2"/>
      <c r="AF520" s="2"/>
      <c r="AG520" s="2"/>
      <c r="AH520" s="2"/>
      <c r="AI520" s="2"/>
      <c r="AJ520" s="2"/>
      <c r="AK520" s="2"/>
      <c r="AL520" s="2"/>
      <c r="AM520" s="2"/>
      <c r="AN520" s="2"/>
      <c r="AO520" s="2"/>
      <c r="AP520" s="2"/>
      <c r="AQ520" s="2"/>
      <c r="AR520" s="2"/>
      <c r="AS520" s="2"/>
      <c r="AT520" s="2"/>
      <c r="AU520" s="2"/>
      <c r="AV520" s="2"/>
      <c r="AW520" s="2"/>
      <c r="AX520" s="2"/>
      <c r="AY520" s="2"/>
      <c r="AZ520" s="2"/>
      <c r="BA520" s="2"/>
      <c r="BB520" s="2"/>
      <c r="BC520" s="2"/>
      <c r="BD520" s="2"/>
      <c r="BE520" s="2"/>
      <c r="BF520" s="2"/>
      <c r="BG520" s="2"/>
      <c r="BH520" s="2"/>
      <c r="BI520" s="2"/>
      <c r="BJ520" s="2"/>
      <c r="BK520" s="2"/>
      <c r="BL520" s="2"/>
      <c r="BM520" s="2"/>
      <c r="BN520" s="2"/>
      <c r="BO520" s="2"/>
      <c r="BP520" s="2"/>
      <c r="BQ520" s="2"/>
      <c r="BR520" s="2"/>
      <c r="BS520" s="2"/>
      <c r="BT520" s="2"/>
      <c r="BU520" s="2"/>
      <c r="BV520" s="2"/>
    </row>
    <row r="521" spans="1:76" ht="36" customHeight="1" thickBot="1">
      <c r="A521" s="507" t="s">
        <v>981</v>
      </c>
      <c r="B521" s="284"/>
      <c r="C521" s="290"/>
      <c r="D521" s="291"/>
      <c r="E521" s="292"/>
      <c r="F521" s="535"/>
      <c r="G521" s="562" t="s">
        <v>7</v>
      </c>
      <c r="H521" s="743"/>
      <c r="I521" s="562" t="s">
        <v>185</v>
      </c>
      <c r="J521" s="562" t="s">
        <v>412</v>
      </c>
      <c r="K521" s="563" t="s">
        <v>186</v>
      </c>
      <c r="L521" s="564" t="s">
        <v>6</v>
      </c>
      <c r="M521" s="565" t="s">
        <v>5</v>
      </c>
      <c r="N521" s="562" t="s">
        <v>411</v>
      </c>
      <c r="O521" s="5"/>
      <c r="Q521" s="250"/>
      <c r="R521" s="5"/>
      <c r="Z521" s="2"/>
      <c r="AA521" s="2"/>
      <c r="AB521" s="2"/>
      <c r="AC521" s="2"/>
      <c r="AD521" s="2"/>
      <c r="AE521" s="2"/>
      <c r="AF521" s="2"/>
      <c r="AG521" s="2"/>
      <c r="AH521" s="2"/>
      <c r="AI521" s="2"/>
      <c r="AJ521" s="2"/>
      <c r="AK521" s="2"/>
      <c r="AL521" s="2"/>
      <c r="AM521" s="2"/>
      <c r="AN521" s="2"/>
      <c r="AO521" s="2"/>
      <c r="AP521" s="2"/>
      <c r="AQ521" s="2"/>
      <c r="AR521" s="2"/>
      <c r="AS521" s="2"/>
      <c r="AT521" s="2"/>
      <c r="AU521" s="2"/>
      <c r="AV521" s="2"/>
      <c r="AW521" s="2"/>
      <c r="AX521" s="2"/>
      <c r="AY521" s="2"/>
      <c r="AZ521" s="2"/>
      <c r="BA521" s="2"/>
      <c r="BB521" s="2"/>
      <c r="BC521" s="2"/>
      <c r="BD521" s="2"/>
      <c r="BE521" s="2"/>
      <c r="BF521" s="2"/>
      <c r="BG521" s="2"/>
      <c r="BH521" s="2"/>
      <c r="BI521" s="2"/>
      <c r="BJ521" s="2"/>
      <c r="BK521" s="2"/>
      <c r="BL521" s="2"/>
      <c r="BM521" s="2"/>
      <c r="BN521" s="2"/>
      <c r="BO521" s="2"/>
      <c r="BP521" s="2"/>
      <c r="BQ521" s="2"/>
      <c r="BR521" s="2"/>
      <c r="BS521" s="2"/>
      <c r="BT521" s="2"/>
      <c r="BU521" s="2"/>
      <c r="BV521" s="2"/>
      <c r="BW521" s="2"/>
      <c r="BX521" s="2"/>
    </row>
    <row r="522" spans="1:76" ht="15" customHeight="1" thickBot="1">
      <c r="A522" s="472"/>
      <c r="B522" s="19"/>
      <c r="C522" s="769" t="s">
        <v>1012</v>
      </c>
      <c r="D522" s="831" t="s">
        <v>53</v>
      </c>
      <c r="E522" s="843"/>
      <c r="F522" s="831" t="s">
        <v>966</v>
      </c>
      <c r="G522" s="239">
        <v>40</v>
      </c>
      <c r="H522" s="743"/>
      <c r="I522" s="296" t="s">
        <v>1013</v>
      </c>
      <c r="J522" s="106">
        <f t="shared" ref="J522" si="158">SUM(0,K522)</f>
        <v>0</v>
      </c>
      <c r="K522" s="533"/>
      <c r="L522" s="373">
        <v>1770</v>
      </c>
      <c r="M522" s="108">
        <v>5900</v>
      </c>
      <c r="N522" s="109">
        <f t="shared" ref="N522" si="159">PRODUCT(J522,L522)</f>
        <v>0</v>
      </c>
      <c r="O522" s="534"/>
      <c r="Q522" s="532"/>
      <c r="R522" s="534"/>
      <c r="Z522" s="2"/>
      <c r="AA522" s="2"/>
      <c r="AB522" s="2"/>
      <c r="AC522" s="2"/>
      <c r="AD522" s="2"/>
      <c r="AE522" s="2"/>
      <c r="AF522" s="2"/>
      <c r="AG522" s="2"/>
      <c r="AH522" s="2"/>
      <c r="AI522" s="2"/>
      <c r="AJ522" s="2"/>
      <c r="AK522" s="2"/>
      <c r="AL522" s="2"/>
      <c r="AM522" s="2"/>
      <c r="AN522" s="2"/>
      <c r="AO522" s="2"/>
      <c r="AP522" s="2"/>
      <c r="AQ522" s="2"/>
      <c r="AR522" s="2"/>
      <c r="AS522" s="2"/>
      <c r="AT522" s="2"/>
      <c r="AU522" s="2"/>
      <c r="AV522" s="2"/>
      <c r="AW522" s="2"/>
      <c r="AX522" s="2"/>
      <c r="AY522" s="2"/>
      <c r="AZ522" s="2"/>
      <c r="BA522" s="2"/>
      <c r="BB522" s="2"/>
      <c r="BC522" s="2"/>
      <c r="BD522" s="2"/>
      <c r="BE522" s="2"/>
      <c r="BF522" s="2"/>
      <c r="BG522" s="2"/>
      <c r="BH522" s="2"/>
      <c r="BI522" s="2"/>
      <c r="BJ522" s="2"/>
      <c r="BK522" s="2"/>
      <c r="BL522" s="2"/>
      <c r="BM522" s="2"/>
      <c r="BN522" s="2"/>
      <c r="BO522" s="2"/>
      <c r="BP522" s="2"/>
      <c r="BQ522" s="2"/>
      <c r="BR522" s="2"/>
      <c r="BS522" s="2"/>
      <c r="BT522" s="2"/>
      <c r="BU522" s="2"/>
      <c r="BV522" s="2"/>
      <c r="BW522" s="2"/>
      <c r="BX522" s="2"/>
    </row>
    <row r="523" spans="1:76" ht="15" customHeight="1" thickBot="1">
      <c r="A523" s="472"/>
      <c r="B523" s="19"/>
      <c r="C523" s="751"/>
      <c r="D523" s="832"/>
      <c r="E523" s="844"/>
      <c r="F523" s="832"/>
      <c r="G523" s="509">
        <v>42</v>
      </c>
      <c r="H523" s="743"/>
      <c r="I523" s="298" t="s">
        <v>1014</v>
      </c>
      <c r="J523" s="106">
        <f t="shared" ref="J523:J536" si="160">SUM(0,K523)</f>
        <v>0</v>
      </c>
      <c r="K523" s="533"/>
      <c r="L523" s="373">
        <v>1770</v>
      </c>
      <c r="M523" s="108">
        <v>5900</v>
      </c>
      <c r="N523" s="109">
        <f t="shared" ref="N523:N536" si="161">PRODUCT(J523,L523)</f>
        <v>0</v>
      </c>
      <c r="O523" s="534"/>
      <c r="Q523" s="532"/>
      <c r="R523" s="534"/>
      <c r="Z523" s="2"/>
      <c r="AA523" s="2"/>
      <c r="AB523" s="2"/>
      <c r="AC523" s="2"/>
      <c r="AD523" s="2"/>
      <c r="AE523" s="2"/>
      <c r="AF523" s="2"/>
      <c r="AG523" s="2"/>
      <c r="AH523" s="2"/>
      <c r="AI523" s="2"/>
      <c r="AJ523" s="2"/>
      <c r="AK523" s="2"/>
      <c r="AL523" s="2"/>
      <c r="AM523" s="2"/>
      <c r="AN523" s="2"/>
      <c r="AO523" s="2"/>
      <c r="AP523" s="2"/>
      <c r="AQ523" s="2"/>
      <c r="AR523" s="2"/>
      <c r="AS523" s="2"/>
      <c r="AT523" s="2"/>
      <c r="AU523" s="2"/>
      <c r="AV523" s="2"/>
      <c r="AW523" s="2"/>
      <c r="AX523" s="2"/>
      <c r="AY523" s="2"/>
      <c r="AZ523" s="2"/>
      <c r="BA523" s="2"/>
      <c r="BB523" s="2"/>
      <c r="BC523" s="2"/>
      <c r="BD523" s="2"/>
      <c r="BE523" s="2"/>
      <c r="BF523" s="2"/>
      <c r="BG523" s="2"/>
      <c r="BH523" s="2"/>
      <c r="BI523" s="2"/>
      <c r="BJ523" s="2"/>
      <c r="BK523" s="2"/>
      <c r="BL523" s="2"/>
      <c r="BM523" s="2"/>
      <c r="BN523" s="2"/>
      <c r="BO523" s="2"/>
      <c r="BP523" s="2"/>
      <c r="BQ523" s="2"/>
      <c r="BR523" s="2"/>
      <c r="BS523" s="2"/>
      <c r="BT523" s="2"/>
      <c r="BU523" s="2"/>
      <c r="BV523" s="2"/>
      <c r="BW523" s="2"/>
      <c r="BX523" s="2"/>
    </row>
    <row r="524" spans="1:76" ht="15" customHeight="1" thickBot="1">
      <c r="A524" s="472"/>
      <c r="B524" s="19"/>
      <c r="C524" s="751"/>
      <c r="D524" s="832"/>
      <c r="E524" s="844"/>
      <c r="F524" s="832"/>
      <c r="G524" s="509">
        <v>44</v>
      </c>
      <c r="H524" s="743">
        <v>1</v>
      </c>
      <c r="I524" s="298" t="s">
        <v>1015</v>
      </c>
      <c r="J524" s="106">
        <f t="shared" si="160"/>
        <v>0</v>
      </c>
      <c r="K524" s="533"/>
      <c r="L524" s="373">
        <v>1770</v>
      </c>
      <c r="M524" s="108">
        <v>5900</v>
      </c>
      <c r="N524" s="109">
        <f t="shared" si="161"/>
        <v>0</v>
      </c>
      <c r="O524" s="534"/>
      <c r="Q524" s="532"/>
      <c r="R524" s="534"/>
      <c r="Z524" s="2"/>
      <c r="AA524" s="2"/>
      <c r="AB524" s="2"/>
      <c r="AC524" s="2"/>
      <c r="AD524" s="2"/>
      <c r="AE524" s="2"/>
      <c r="AF524" s="2"/>
      <c r="AG524" s="2"/>
      <c r="AH524" s="2"/>
      <c r="AI524" s="2"/>
      <c r="AJ524" s="2"/>
      <c r="AK524" s="2"/>
      <c r="AL524" s="2"/>
      <c r="AM524" s="2"/>
      <c r="AN524" s="2"/>
      <c r="AO524" s="2"/>
      <c r="AP524" s="2"/>
      <c r="AQ524" s="2"/>
      <c r="AR524" s="2"/>
      <c r="AS524" s="2"/>
      <c r="AT524" s="2"/>
      <c r="AU524" s="2"/>
      <c r="AV524" s="2"/>
      <c r="AW524" s="2"/>
      <c r="AX524" s="2"/>
      <c r="AY524" s="2"/>
      <c r="AZ524" s="2"/>
      <c r="BA524" s="2"/>
      <c r="BB524" s="2"/>
      <c r="BC524" s="2"/>
      <c r="BD524" s="2"/>
      <c r="BE524" s="2"/>
      <c r="BF524" s="2"/>
      <c r="BG524" s="2"/>
      <c r="BH524" s="2"/>
      <c r="BI524" s="2"/>
      <c r="BJ524" s="2"/>
      <c r="BK524" s="2"/>
      <c r="BL524" s="2"/>
      <c r="BM524" s="2"/>
      <c r="BN524" s="2"/>
      <c r="BO524" s="2"/>
      <c r="BP524" s="2"/>
      <c r="BQ524" s="2"/>
      <c r="BR524" s="2"/>
      <c r="BS524" s="2"/>
      <c r="BT524" s="2"/>
      <c r="BU524" s="2"/>
      <c r="BV524" s="2"/>
      <c r="BW524" s="2"/>
      <c r="BX524" s="2"/>
    </row>
    <row r="525" spans="1:76" ht="15" customHeight="1" thickBot="1">
      <c r="A525" s="472"/>
      <c r="B525" s="19"/>
      <c r="C525" s="751"/>
      <c r="D525" s="832"/>
      <c r="E525" s="844"/>
      <c r="F525" s="832"/>
      <c r="G525" s="509">
        <v>46</v>
      </c>
      <c r="H525" s="743"/>
      <c r="I525" s="298" t="s">
        <v>1016</v>
      </c>
      <c r="J525" s="106">
        <f t="shared" si="160"/>
        <v>0</v>
      </c>
      <c r="K525" s="533"/>
      <c r="L525" s="373">
        <v>1770</v>
      </c>
      <c r="M525" s="108">
        <v>5900</v>
      </c>
      <c r="N525" s="109">
        <f t="shared" si="161"/>
        <v>0</v>
      </c>
      <c r="O525" s="534"/>
      <c r="Q525" s="532"/>
      <c r="R525" s="534"/>
      <c r="Z525" s="2"/>
      <c r="AA525" s="2"/>
      <c r="AB525" s="2"/>
      <c r="AC525" s="2"/>
      <c r="AD525" s="2"/>
      <c r="AE525" s="2"/>
      <c r="AF525" s="2"/>
      <c r="AG525" s="2"/>
      <c r="AH525" s="2"/>
      <c r="AI525" s="2"/>
      <c r="AJ525" s="2"/>
      <c r="AK525" s="2"/>
      <c r="AL525" s="2"/>
      <c r="AM525" s="2"/>
      <c r="AN525" s="2"/>
      <c r="AO525" s="2"/>
      <c r="AP525" s="2"/>
      <c r="AQ525" s="2"/>
      <c r="AR525" s="2"/>
      <c r="AS525" s="2"/>
      <c r="AT525" s="2"/>
      <c r="AU525" s="2"/>
      <c r="AV525" s="2"/>
      <c r="AW525" s="2"/>
      <c r="AX525" s="2"/>
      <c r="AY525" s="2"/>
      <c r="AZ525" s="2"/>
      <c r="BA525" s="2"/>
      <c r="BB525" s="2"/>
      <c r="BC525" s="2"/>
      <c r="BD525" s="2"/>
      <c r="BE525" s="2"/>
      <c r="BF525" s="2"/>
      <c r="BG525" s="2"/>
      <c r="BH525" s="2"/>
      <c r="BI525" s="2"/>
      <c r="BJ525" s="2"/>
      <c r="BK525" s="2"/>
      <c r="BL525" s="2"/>
      <c r="BM525" s="2"/>
      <c r="BN525" s="2"/>
      <c r="BO525" s="2"/>
      <c r="BP525" s="2"/>
      <c r="BQ525" s="2"/>
      <c r="BR525" s="2"/>
      <c r="BS525" s="2"/>
      <c r="BT525" s="2"/>
      <c r="BU525" s="2"/>
      <c r="BV525" s="2"/>
      <c r="BW525" s="2"/>
      <c r="BX525" s="2"/>
    </row>
    <row r="526" spans="1:76" ht="15" customHeight="1" thickBot="1">
      <c r="A526" s="472"/>
      <c r="B526" s="19"/>
      <c r="C526" s="751"/>
      <c r="D526" s="832"/>
      <c r="E526" s="844"/>
      <c r="F526" s="832"/>
      <c r="G526" s="509">
        <v>48</v>
      </c>
      <c r="H526" s="743"/>
      <c r="I526" s="298" t="s">
        <v>1017</v>
      </c>
      <c r="J526" s="106">
        <f t="shared" si="160"/>
        <v>0</v>
      </c>
      <c r="K526" s="533"/>
      <c r="L526" s="373">
        <v>1770</v>
      </c>
      <c r="M526" s="108">
        <v>5900</v>
      </c>
      <c r="N526" s="109">
        <f t="shared" si="161"/>
        <v>0</v>
      </c>
      <c r="O526" s="534"/>
      <c r="Q526" s="532"/>
      <c r="R526" s="534"/>
      <c r="Z526" s="2"/>
      <c r="AA526" s="2"/>
      <c r="AB526" s="2"/>
      <c r="AC526" s="2"/>
      <c r="AD526" s="2"/>
      <c r="AE526" s="2"/>
      <c r="AF526" s="2"/>
      <c r="AG526" s="2"/>
      <c r="AH526" s="2"/>
      <c r="AI526" s="2"/>
      <c r="AJ526" s="2"/>
      <c r="AK526" s="2"/>
      <c r="AL526" s="2"/>
      <c r="AM526" s="2"/>
      <c r="AN526" s="2"/>
      <c r="AO526" s="2"/>
      <c r="AP526" s="2"/>
      <c r="AQ526" s="2"/>
      <c r="AR526" s="2"/>
      <c r="AS526" s="2"/>
      <c r="AT526" s="2"/>
      <c r="AU526" s="2"/>
      <c r="AV526" s="2"/>
      <c r="AW526" s="2"/>
      <c r="AX526" s="2"/>
      <c r="AY526" s="2"/>
      <c r="AZ526" s="2"/>
      <c r="BA526" s="2"/>
      <c r="BB526" s="2"/>
      <c r="BC526" s="2"/>
      <c r="BD526" s="2"/>
      <c r="BE526" s="2"/>
      <c r="BF526" s="2"/>
      <c r="BG526" s="2"/>
      <c r="BH526" s="2"/>
      <c r="BI526" s="2"/>
      <c r="BJ526" s="2"/>
      <c r="BK526" s="2"/>
      <c r="BL526" s="2"/>
      <c r="BM526" s="2"/>
      <c r="BN526" s="2"/>
      <c r="BO526" s="2"/>
      <c r="BP526" s="2"/>
      <c r="BQ526" s="2"/>
      <c r="BR526" s="2"/>
      <c r="BS526" s="2"/>
      <c r="BT526" s="2"/>
      <c r="BU526" s="2"/>
      <c r="BV526" s="2"/>
      <c r="BW526" s="2"/>
      <c r="BX526" s="2"/>
    </row>
    <row r="527" spans="1:76" ht="15" customHeight="1" thickBot="1">
      <c r="A527" s="472"/>
      <c r="B527" s="19"/>
      <c r="C527" s="751" t="s">
        <v>1018</v>
      </c>
      <c r="D527" s="832" t="s">
        <v>1019</v>
      </c>
      <c r="E527" s="844"/>
      <c r="F527" s="832"/>
      <c r="G527" s="510">
        <v>40</v>
      </c>
      <c r="H527" s="743"/>
      <c r="I527" s="298" t="s">
        <v>1020</v>
      </c>
      <c r="J527" s="106">
        <f t="shared" si="160"/>
        <v>0</v>
      </c>
      <c r="K527" s="533"/>
      <c r="L527" s="373">
        <v>1770</v>
      </c>
      <c r="M527" s="108">
        <v>5900</v>
      </c>
      <c r="N527" s="109">
        <f t="shared" si="161"/>
        <v>0</v>
      </c>
      <c r="O527" s="534"/>
      <c r="Q527" s="532"/>
      <c r="R527" s="534"/>
      <c r="Z527" s="2"/>
      <c r="AA527" s="2"/>
      <c r="AB527" s="2"/>
      <c r="AC527" s="2"/>
      <c r="AD527" s="2"/>
      <c r="AE527" s="2"/>
      <c r="AF527" s="2"/>
      <c r="AG527" s="2"/>
      <c r="AH527" s="2"/>
      <c r="AI527" s="2"/>
      <c r="AJ527" s="2"/>
      <c r="AK527" s="2"/>
      <c r="AL527" s="2"/>
      <c r="AM527" s="2"/>
      <c r="AN527" s="2"/>
      <c r="AO527" s="2"/>
      <c r="AP527" s="2"/>
      <c r="AQ527" s="2"/>
      <c r="AR527" s="2"/>
      <c r="AS527" s="2"/>
      <c r="AT527" s="2"/>
      <c r="AU527" s="2"/>
      <c r="AV527" s="2"/>
      <c r="AW527" s="2"/>
      <c r="AX527" s="2"/>
      <c r="AY527" s="2"/>
      <c r="AZ527" s="2"/>
      <c r="BA527" s="2"/>
      <c r="BB527" s="2"/>
      <c r="BC527" s="2"/>
      <c r="BD527" s="2"/>
      <c r="BE527" s="2"/>
      <c r="BF527" s="2"/>
      <c r="BG527" s="2"/>
      <c r="BH527" s="2"/>
      <c r="BI527" s="2"/>
      <c r="BJ527" s="2"/>
      <c r="BK527" s="2"/>
      <c r="BL527" s="2"/>
      <c r="BM527" s="2"/>
      <c r="BN527" s="2"/>
      <c r="BO527" s="2"/>
      <c r="BP527" s="2"/>
      <c r="BQ527" s="2"/>
      <c r="BR527" s="2"/>
      <c r="BS527" s="2"/>
      <c r="BT527" s="2"/>
      <c r="BU527" s="2"/>
      <c r="BV527" s="2"/>
      <c r="BW527" s="2"/>
      <c r="BX527" s="2"/>
    </row>
    <row r="528" spans="1:76" ht="15" customHeight="1" thickBot="1">
      <c r="A528" s="472"/>
      <c r="B528" s="19"/>
      <c r="C528" s="751"/>
      <c r="D528" s="832"/>
      <c r="E528" s="844"/>
      <c r="F528" s="832"/>
      <c r="G528" s="510">
        <v>42</v>
      </c>
      <c r="H528" s="743"/>
      <c r="I528" s="298" t="s">
        <v>1021</v>
      </c>
      <c r="J528" s="106">
        <f t="shared" si="160"/>
        <v>0</v>
      </c>
      <c r="K528" s="533"/>
      <c r="L528" s="373">
        <v>1770</v>
      </c>
      <c r="M528" s="108">
        <v>5900</v>
      </c>
      <c r="N528" s="109">
        <f t="shared" si="161"/>
        <v>0</v>
      </c>
      <c r="O528" s="534"/>
      <c r="Q528" s="532"/>
      <c r="R528" s="534"/>
      <c r="Z528" s="2"/>
      <c r="AA528" s="2"/>
      <c r="AB528" s="2"/>
      <c r="AC528" s="2"/>
      <c r="AD528" s="2"/>
      <c r="AE528" s="2"/>
      <c r="AF528" s="2"/>
      <c r="AG528" s="2"/>
      <c r="AH528" s="2"/>
      <c r="AI528" s="2"/>
      <c r="AJ528" s="2"/>
      <c r="AK528" s="2"/>
      <c r="AL528" s="2"/>
      <c r="AM528" s="2"/>
      <c r="AN528" s="2"/>
      <c r="AO528" s="2"/>
      <c r="AP528" s="2"/>
      <c r="AQ528" s="2"/>
      <c r="AR528" s="2"/>
      <c r="AS528" s="2"/>
      <c r="AT528" s="2"/>
      <c r="AU528" s="2"/>
      <c r="AV528" s="2"/>
      <c r="AW528" s="2"/>
      <c r="AX528" s="2"/>
      <c r="AY528" s="2"/>
      <c r="AZ528" s="2"/>
      <c r="BA528" s="2"/>
      <c r="BB528" s="2"/>
      <c r="BC528" s="2"/>
      <c r="BD528" s="2"/>
      <c r="BE528" s="2"/>
      <c r="BF528" s="2"/>
      <c r="BG528" s="2"/>
      <c r="BH528" s="2"/>
      <c r="BI528" s="2"/>
      <c r="BJ528" s="2"/>
      <c r="BK528" s="2"/>
      <c r="BL528" s="2"/>
      <c r="BM528" s="2"/>
      <c r="BN528" s="2"/>
      <c r="BO528" s="2"/>
      <c r="BP528" s="2"/>
      <c r="BQ528" s="2"/>
      <c r="BR528" s="2"/>
      <c r="BS528" s="2"/>
      <c r="BT528" s="2"/>
      <c r="BU528" s="2"/>
      <c r="BV528" s="2"/>
      <c r="BW528" s="2"/>
      <c r="BX528" s="2"/>
    </row>
    <row r="529" spans="1:76" ht="15" customHeight="1" thickBot="1">
      <c r="A529" s="472"/>
      <c r="B529" s="19"/>
      <c r="C529" s="751"/>
      <c r="D529" s="832"/>
      <c r="E529" s="844"/>
      <c r="F529" s="832"/>
      <c r="G529" s="510">
        <v>44</v>
      </c>
      <c r="H529" s="743"/>
      <c r="I529" s="298" t="s">
        <v>1022</v>
      </c>
      <c r="J529" s="106">
        <f t="shared" si="160"/>
        <v>0</v>
      </c>
      <c r="K529" s="533"/>
      <c r="L529" s="373">
        <v>1770</v>
      </c>
      <c r="M529" s="108">
        <v>5900</v>
      </c>
      <c r="N529" s="109">
        <f t="shared" si="161"/>
        <v>0</v>
      </c>
      <c r="O529"/>
      <c r="Q529" s="532"/>
      <c r="R529" s="534"/>
      <c r="Z529" s="2"/>
      <c r="AA529" s="2"/>
      <c r="AB529" s="2"/>
      <c r="AC529" s="2"/>
      <c r="AD529" s="2"/>
      <c r="AE529" s="2"/>
      <c r="AF529" s="2"/>
      <c r="AG529" s="2"/>
      <c r="AH529" s="2"/>
      <c r="AI529" s="2"/>
      <c r="AJ529" s="2"/>
      <c r="AK529" s="2"/>
      <c r="AL529" s="2"/>
      <c r="AM529" s="2"/>
      <c r="AN529" s="2"/>
      <c r="AO529" s="2"/>
      <c r="AP529" s="2"/>
      <c r="AQ529" s="2"/>
      <c r="AR529" s="2"/>
      <c r="AS529" s="2"/>
      <c r="AT529" s="2"/>
      <c r="AU529" s="2"/>
      <c r="AV529" s="2"/>
      <c r="AW529" s="2"/>
      <c r="AX529" s="2"/>
      <c r="AY529" s="2"/>
      <c r="AZ529" s="2"/>
      <c r="BA529" s="2"/>
      <c r="BB529" s="2"/>
      <c r="BC529" s="2"/>
      <c r="BD529" s="2"/>
      <c r="BE529" s="2"/>
      <c r="BF529" s="2"/>
      <c r="BG529" s="2"/>
      <c r="BH529" s="2"/>
      <c r="BI529" s="2"/>
      <c r="BJ529" s="2"/>
      <c r="BK529" s="2"/>
      <c r="BL529" s="2"/>
      <c r="BM529" s="2"/>
      <c r="BN529" s="2"/>
      <c r="BO529" s="2"/>
      <c r="BP529" s="2"/>
      <c r="BQ529" s="2"/>
      <c r="BR529" s="2"/>
      <c r="BS529" s="2"/>
      <c r="BT529" s="2"/>
      <c r="BU529" s="2"/>
      <c r="BV529" s="2"/>
      <c r="BW529" s="2"/>
      <c r="BX529" s="2"/>
    </row>
    <row r="530" spans="1:76" ht="15" customHeight="1" thickBot="1">
      <c r="A530" s="472"/>
      <c r="B530" s="19"/>
      <c r="C530" s="751"/>
      <c r="D530" s="832"/>
      <c r="E530" s="844"/>
      <c r="F530" s="832"/>
      <c r="G530" s="510">
        <v>46</v>
      </c>
      <c r="H530" s="743"/>
      <c r="I530" s="298" t="s">
        <v>1023</v>
      </c>
      <c r="J530" s="106">
        <f t="shared" si="160"/>
        <v>0</v>
      </c>
      <c r="K530" s="533"/>
      <c r="L530" s="373">
        <v>1770</v>
      </c>
      <c r="M530" s="108">
        <v>5900</v>
      </c>
      <c r="N530" s="109">
        <f t="shared" si="161"/>
        <v>0</v>
      </c>
      <c r="O530" s="5"/>
      <c r="Q530" s="532"/>
      <c r="R530" s="534"/>
      <c r="Z530" s="2"/>
      <c r="AA530" s="2"/>
      <c r="AB530" s="2"/>
      <c r="AC530" s="2"/>
      <c r="AD530" s="2"/>
      <c r="AE530" s="2"/>
      <c r="AF530" s="2"/>
      <c r="AG530" s="2"/>
      <c r="AH530" s="2"/>
      <c r="AI530" s="2"/>
      <c r="AJ530" s="2"/>
      <c r="AK530" s="2"/>
      <c r="AL530" s="2"/>
      <c r="AM530" s="2"/>
      <c r="AN530" s="2"/>
      <c r="AO530" s="2"/>
      <c r="AP530" s="2"/>
      <c r="AQ530" s="2"/>
      <c r="AR530" s="2"/>
      <c r="AS530" s="2"/>
      <c r="AT530" s="2"/>
      <c r="AU530" s="2"/>
      <c r="AV530" s="2"/>
      <c r="AW530" s="2"/>
      <c r="AX530" s="2"/>
      <c r="AY530" s="2"/>
      <c r="AZ530" s="2"/>
      <c r="BA530" s="2"/>
      <c r="BB530" s="2"/>
      <c r="BC530" s="2"/>
      <c r="BD530" s="2"/>
      <c r="BE530" s="2"/>
      <c r="BF530" s="2"/>
      <c r="BG530" s="2"/>
      <c r="BH530" s="2"/>
      <c r="BI530" s="2"/>
      <c r="BJ530" s="2"/>
      <c r="BK530" s="2"/>
      <c r="BL530" s="2"/>
      <c r="BM530" s="2"/>
      <c r="BN530" s="2"/>
      <c r="BO530" s="2"/>
      <c r="BP530" s="2"/>
      <c r="BQ530" s="2"/>
      <c r="BR530" s="2"/>
      <c r="BS530" s="2"/>
      <c r="BT530" s="2"/>
      <c r="BU530" s="2"/>
      <c r="BV530" s="2"/>
      <c r="BW530" s="2"/>
      <c r="BX530" s="2"/>
    </row>
    <row r="531" spans="1:76" ht="15" customHeight="1" thickBot="1">
      <c r="A531" s="472"/>
      <c r="B531" s="19"/>
      <c r="C531" s="751"/>
      <c r="D531" s="832"/>
      <c r="E531" s="844"/>
      <c r="F531" s="832"/>
      <c r="G531" s="510">
        <v>48</v>
      </c>
      <c r="H531" s="743">
        <v>4</v>
      </c>
      <c r="I531" s="298" t="s">
        <v>1024</v>
      </c>
      <c r="J531" s="106">
        <f t="shared" si="160"/>
        <v>0</v>
      </c>
      <c r="K531" s="533"/>
      <c r="L531" s="373">
        <v>1770</v>
      </c>
      <c r="M531" s="108">
        <v>5900</v>
      </c>
      <c r="N531" s="109">
        <f t="shared" si="161"/>
        <v>0</v>
      </c>
      <c r="O531" s="534"/>
      <c r="Q531" s="532"/>
      <c r="R531" s="534"/>
      <c r="Z531" s="2"/>
      <c r="AA531" s="2"/>
      <c r="AB531" s="2"/>
      <c r="AC531" s="2"/>
      <c r="AD531" s="2"/>
      <c r="AE531" s="2"/>
      <c r="AF531" s="2"/>
      <c r="AG531" s="2"/>
      <c r="AH531" s="2"/>
      <c r="AI531" s="2"/>
      <c r="AJ531" s="2"/>
      <c r="AK531" s="2"/>
      <c r="AL531" s="2"/>
      <c r="AM531" s="2"/>
      <c r="AN531" s="2"/>
      <c r="AO531" s="2"/>
      <c r="AP531" s="2"/>
      <c r="AQ531" s="2"/>
      <c r="AR531" s="2"/>
      <c r="AS531" s="2"/>
      <c r="AT531" s="2"/>
      <c r="AU531" s="2"/>
      <c r="AV531" s="2"/>
      <c r="AW531" s="2"/>
      <c r="AX531" s="2"/>
      <c r="AY531" s="2"/>
      <c r="AZ531" s="2"/>
      <c r="BA531" s="2"/>
      <c r="BB531" s="2"/>
      <c r="BC531" s="2"/>
      <c r="BD531" s="2"/>
      <c r="BE531" s="2"/>
      <c r="BF531" s="2"/>
      <c r="BG531" s="2"/>
      <c r="BH531" s="2"/>
      <c r="BI531" s="2"/>
      <c r="BJ531" s="2"/>
      <c r="BK531" s="2"/>
      <c r="BL531" s="2"/>
      <c r="BM531" s="2"/>
      <c r="BN531" s="2"/>
      <c r="BO531" s="2"/>
      <c r="BP531" s="2"/>
      <c r="BQ531" s="2"/>
      <c r="BR531" s="2"/>
      <c r="BS531" s="2"/>
      <c r="BT531" s="2"/>
      <c r="BU531" s="2"/>
      <c r="BV531" s="2"/>
      <c r="BW531" s="2"/>
      <c r="BX531" s="2"/>
    </row>
    <row r="532" spans="1:76" ht="15" customHeight="1" thickBot="1">
      <c r="A532" s="472"/>
      <c r="B532" s="19"/>
      <c r="C532" s="751" t="s">
        <v>1025</v>
      </c>
      <c r="D532" s="832" t="s">
        <v>1026</v>
      </c>
      <c r="E532" s="844"/>
      <c r="F532" s="832"/>
      <c r="G532" s="509">
        <v>40</v>
      </c>
      <c r="H532" s="743"/>
      <c r="I532" s="298" t="s">
        <v>1027</v>
      </c>
      <c r="J532" s="106">
        <f t="shared" si="160"/>
        <v>0</v>
      </c>
      <c r="K532" s="533"/>
      <c r="L532" s="373">
        <v>1770</v>
      </c>
      <c r="M532" s="108">
        <v>5900</v>
      </c>
      <c r="N532" s="109">
        <f t="shared" si="161"/>
        <v>0</v>
      </c>
      <c r="O532" s="534"/>
      <c r="Q532" s="532"/>
      <c r="R532" s="534"/>
      <c r="Z532" s="2"/>
      <c r="AA532" s="2"/>
      <c r="AB532" s="2"/>
      <c r="AC532" s="2"/>
      <c r="AD532" s="2"/>
      <c r="AE532" s="2"/>
      <c r="AF532" s="2"/>
      <c r="AG532" s="2"/>
      <c r="AH532" s="2"/>
      <c r="AI532" s="2"/>
      <c r="AJ532" s="2"/>
      <c r="AK532" s="2"/>
      <c r="AL532" s="2"/>
      <c r="AM532" s="2"/>
      <c r="AN532" s="2"/>
      <c r="AO532" s="2"/>
      <c r="AP532" s="2"/>
      <c r="AQ532" s="2"/>
      <c r="AR532" s="2"/>
      <c r="AS532" s="2"/>
      <c r="AT532" s="2"/>
      <c r="AU532" s="2"/>
      <c r="AV532" s="2"/>
      <c r="AW532" s="2"/>
      <c r="AX532" s="2"/>
      <c r="AY532" s="2"/>
      <c r="AZ532" s="2"/>
      <c r="BA532" s="2"/>
      <c r="BB532" s="2"/>
      <c r="BC532" s="2"/>
      <c r="BD532" s="2"/>
      <c r="BE532" s="2"/>
      <c r="BF532" s="2"/>
      <c r="BG532" s="2"/>
      <c r="BH532" s="2"/>
      <c r="BI532" s="2"/>
      <c r="BJ532" s="2"/>
      <c r="BK532" s="2"/>
      <c r="BL532" s="2"/>
      <c r="BM532" s="2"/>
      <c r="BN532" s="2"/>
      <c r="BO532" s="2"/>
      <c r="BP532" s="2"/>
      <c r="BQ532" s="2"/>
      <c r="BR532" s="2"/>
      <c r="BS532" s="2"/>
      <c r="BT532" s="2"/>
      <c r="BU532" s="2"/>
      <c r="BV532" s="2"/>
      <c r="BW532" s="2"/>
      <c r="BX532" s="2"/>
    </row>
    <row r="533" spans="1:76" ht="15" customHeight="1" thickBot="1">
      <c r="A533" s="472"/>
      <c r="B533" s="19"/>
      <c r="C533" s="751"/>
      <c r="D533" s="832"/>
      <c r="E533" s="844"/>
      <c r="F533" s="832"/>
      <c r="G533" s="509">
        <v>42</v>
      </c>
      <c r="H533" s="743"/>
      <c r="I533" s="298" t="s">
        <v>1028</v>
      </c>
      <c r="J533" s="106">
        <f t="shared" si="160"/>
        <v>0</v>
      </c>
      <c r="K533" s="533"/>
      <c r="L533" s="373">
        <v>1770</v>
      </c>
      <c r="M533" s="108">
        <v>5900</v>
      </c>
      <c r="N533" s="109">
        <f t="shared" si="161"/>
        <v>0</v>
      </c>
      <c r="O533" s="534"/>
      <c r="Q533" s="532"/>
      <c r="R533" s="534"/>
      <c r="Z533" s="2"/>
      <c r="AA533" s="2"/>
      <c r="AB533" s="2"/>
      <c r="AC533" s="2"/>
      <c r="AD533" s="2"/>
      <c r="AE533" s="2"/>
      <c r="AF533" s="2"/>
      <c r="AG533" s="2"/>
      <c r="AH533" s="2"/>
      <c r="AI533" s="2"/>
      <c r="AJ533" s="2"/>
      <c r="AK533" s="2"/>
      <c r="AL533" s="2"/>
      <c r="AM533" s="2"/>
      <c r="AN533" s="2"/>
      <c r="AO533" s="2"/>
      <c r="AP533" s="2"/>
      <c r="AQ533" s="2"/>
      <c r="AR533" s="2"/>
      <c r="AS533" s="2"/>
      <c r="AT533" s="2"/>
      <c r="AU533" s="2"/>
      <c r="AV533" s="2"/>
      <c r="AW533" s="2"/>
      <c r="AX533" s="2"/>
      <c r="AY533" s="2"/>
      <c r="AZ533" s="2"/>
      <c r="BA533" s="2"/>
      <c r="BB533" s="2"/>
      <c r="BC533" s="2"/>
      <c r="BD533" s="2"/>
      <c r="BE533" s="2"/>
      <c r="BF533" s="2"/>
      <c r="BG533" s="2"/>
      <c r="BH533" s="2"/>
      <c r="BI533" s="2"/>
      <c r="BJ533" s="2"/>
      <c r="BK533" s="2"/>
      <c r="BL533" s="2"/>
      <c r="BM533" s="2"/>
      <c r="BN533" s="2"/>
      <c r="BO533" s="2"/>
      <c r="BP533" s="2"/>
      <c r="BQ533" s="2"/>
      <c r="BR533" s="2"/>
      <c r="BS533" s="2"/>
      <c r="BT533" s="2"/>
      <c r="BU533" s="2"/>
      <c r="BV533" s="2"/>
      <c r="BW533" s="2"/>
      <c r="BX533" s="2"/>
    </row>
    <row r="534" spans="1:76" ht="15" customHeight="1" thickBot="1">
      <c r="A534" s="472"/>
      <c r="B534" s="19"/>
      <c r="C534" s="751"/>
      <c r="D534" s="832"/>
      <c r="E534" s="844"/>
      <c r="F534" s="832"/>
      <c r="G534" s="509">
        <v>44</v>
      </c>
      <c r="H534" s="743"/>
      <c r="I534" s="298" t="s">
        <v>1029</v>
      </c>
      <c r="J534" s="106">
        <f t="shared" si="160"/>
        <v>0</v>
      </c>
      <c r="K534" s="533"/>
      <c r="L534" s="373">
        <v>1770</v>
      </c>
      <c r="M534" s="108">
        <v>5900</v>
      </c>
      <c r="N534" s="109">
        <f t="shared" si="161"/>
        <v>0</v>
      </c>
      <c r="O534" s="534"/>
      <c r="Q534" s="532"/>
      <c r="R534" s="534"/>
      <c r="Z534" s="2"/>
      <c r="AA534" s="2"/>
      <c r="AB534" s="2"/>
      <c r="AC534" s="2"/>
      <c r="AD534" s="2"/>
      <c r="AE534" s="2"/>
      <c r="AF534" s="2"/>
      <c r="AG534" s="2"/>
      <c r="AH534" s="2"/>
      <c r="AI534" s="2"/>
      <c r="AJ534" s="2"/>
      <c r="AK534" s="2"/>
      <c r="AL534" s="2"/>
      <c r="AM534" s="2"/>
      <c r="AN534" s="2"/>
      <c r="AO534" s="2"/>
      <c r="AP534" s="2"/>
      <c r="AQ534" s="2"/>
      <c r="AR534" s="2"/>
      <c r="AS534" s="2"/>
      <c r="AT534" s="2"/>
      <c r="AU534" s="2"/>
      <c r="AV534" s="2"/>
      <c r="AW534" s="2"/>
      <c r="AX534" s="2"/>
      <c r="AY534" s="2"/>
      <c r="AZ534" s="2"/>
      <c r="BA534" s="2"/>
      <c r="BB534" s="2"/>
      <c r="BC534" s="2"/>
      <c r="BD534" s="2"/>
      <c r="BE534" s="2"/>
      <c r="BF534" s="2"/>
      <c r="BG534" s="2"/>
      <c r="BH534" s="2"/>
      <c r="BI534" s="2"/>
      <c r="BJ534" s="2"/>
      <c r="BK534" s="2"/>
      <c r="BL534" s="2"/>
      <c r="BM534" s="2"/>
      <c r="BN534" s="2"/>
      <c r="BO534" s="2"/>
      <c r="BP534" s="2"/>
      <c r="BQ534" s="2"/>
      <c r="BR534" s="2"/>
      <c r="BS534" s="2"/>
      <c r="BT534" s="2"/>
      <c r="BU534" s="2"/>
      <c r="BV534" s="2"/>
      <c r="BW534" s="2"/>
      <c r="BX534" s="2"/>
    </row>
    <row r="535" spans="1:76" ht="15" customHeight="1" thickBot="1">
      <c r="A535" s="472"/>
      <c r="B535" s="19"/>
      <c r="C535" s="751"/>
      <c r="D535" s="832"/>
      <c r="E535" s="844"/>
      <c r="F535" s="832"/>
      <c r="G535" s="509">
        <v>46</v>
      </c>
      <c r="H535" s="743">
        <v>1</v>
      </c>
      <c r="I535" s="298" t="s">
        <v>1030</v>
      </c>
      <c r="J535" s="106">
        <f t="shared" si="160"/>
        <v>0</v>
      </c>
      <c r="K535" s="533"/>
      <c r="L535" s="373">
        <v>1770</v>
      </c>
      <c r="M535" s="108">
        <v>5900</v>
      </c>
      <c r="N535" s="109">
        <f t="shared" si="161"/>
        <v>0</v>
      </c>
      <c r="O535" s="534"/>
      <c r="Q535" s="532"/>
      <c r="R535" s="534"/>
      <c r="Z535" s="2"/>
      <c r="AA535" s="2"/>
      <c r="AB535" s="2"/>
      <c r="AC535" s="2"/>
      <c r="AD535" s="2"/>
      <c r="AE535" s="2"/>
      <c r="AF535" s="2"/>
      <c r="AG535" s="2"/>
      <c r="AH535" s="2"/>
      <c r="AI535" s="2"/>
      <c r="AJ535" s="2"/>
      <c r="AK535" s="2"/>
      <c r="AL535" s="2"/>
      <c r="AM535" s="2"/>
      <c r="AN535" s="2"/>
      <c r="AO535" s="2"/>
      <c r="AP535" s="2"/>
      <c r="AQ535" s="2"/>
      <c r="AR535" s="2"/>
      <c r="AS535" s="2"/>
      <c r="AT535" s="2"/>
      <c r="AU535" s="2"/>
      <c r="AV535" s="2"/>
      <c r="AW535" s="2"/>
      <c r="AX535" s="2"/>
      <c r="AY535" s="2"/>
      <c r="AZ535" s="2"/>
      <c r="BA535" s="2"/>
      <c r="BB535" s="2"/>
      <c r="BC535" s="2"/>
      <c r="BD535" s="2"/>
      <c r="BE535" s="2"/>
      <c r="BF535" s="2"/>
      <c r="BG535" s="2"/>
      <c r="BH535" s="2"/>
      <c r="BI535" s="2"/>
      <c r="BJ535" s="2"/>
      <c r="BK535" s="2"/>
      <c r="BL535" s="2"/>
      <c r="BM535" s="2"/>
      <c r="BN535" s="2"/>
      <c r="BO535" s="2"/>
      <c r="BP535" s="2"/>
      <c r="BQ535" s="2"/>
      <c r="BR535" s="2"/>
      <c r="BS535" s="2"/>
      <c r="BT535" s="2"/>
      <c r="BU535" s="2"/>
      <c r="BV535" s="2"/>
      <c r="BW535" s="2"/>
      <c r="BX535" s="2"/>
    </row>
    <row r="536" spans="1:76" ht="15" customHeight="1" thickBot="1">
      <c r="A536" s="472"/>
      <c r="B536" s="19"/>
      <c r="C536" s="759"/>
      <c r="D536" s="833"/>
      <c r="E536" s="862"/>
      <c r="F536" s="833"/>
      <c r="G536" s="240">
        <v>48</v>
      </c>
      <c r="H536" s="743">
        <v>3</v>
      </c>
      <c r="I536" s="299" t="s">
        <v>1031</v>
      </c>
      <c r="J536" s="106">
        <f t="shared" si="160"/>
        <v>0</v>
      </c>
      <c r="K536" s="533"/>
      <c r="L536" s="373">
        <v>1770</v>
      </c>
      <c r="M536" s="108">
        <v>5900</v>
      </c>
      <c r="N536" s="109">
        <f t="shared" si="161"/>
        <v>0</v>
      </c>
      <c r="O536" s="534"/>
      <c r="Q536" s="532"/>
      <c r="R536" s="534"/>
      <c r="Z536" s="2"/>
      <c r="AA536" s="2"/>
      <c r="AB536" s="2"/>
      <c r="AC536" s="2"/>
      <c r="AD536" s="2"/>
      <c r="AE536" s="2"/>
      <c r="AF536" s="2"/>
      <c r="AG536" s="2"/>
      <c r="AH536" s="2"/>
      <c r="AI536" s="2"/>
      <c r="AJ536" s="2"/>
      <c r="AK536" s="2"/>
      <c r="AL536" s="2"/>
      <c r="AM536" s="2"/>
      <c r="AN536" s="2"/>
      <c r="AO536" s="2"/>
      <c r="AP536" s="2"/>
      <c r="AQ536" s="2"/>
      <c r="AR536" s="2"/>
      <c r="AS536" s="2"/>
      <c r="AT536" s="2"/>
      <c r="AU536" s="2"/>
      <c r="AV536" s="2"/>
      <c r="AW536" s="2"/>
      <c r="AX536" s="2"/>
      <c r="AY536" s="2"/>
      <c r="AZ536" s="2"/>
      <c r="BA536" s="2"/>
      <c r="BB536" s="2"/>
      <c r="BC536" s="2"/>
      <c r="BD536" s="2"/>
      <c r="BE536" s="2"/>
      <c r="BF536" s="2"/>
      <c r="BG536" s="2"/>
      <c r="BH536" s="2"/>
      <c r="BI536" s="2"/>
      <c r="BJ536" s="2"/>
      <c r="BK536" s="2"/>
      <c r="BL536" s="2"/>
      <c r="BM536" s="2"/>
      <c r="BN536" s="2"/>
      <c r="BO536" s="2"/>
      <c r="BP536" s="2"/>
      <c r="BQ536" s="2"/>
      <c r="BR536" s="2"/>
      <c r="BS536" s="2"/>
      <c r="BT536" s="2"/>
      <c r="BU536" s="2"/>
      <c r="BV536" s="2"/>
      <c r="BW536" s="2"/>
      <c r="BX536" s="2"/>
    </row>
    <row r="537" spans="1:76" ht="28.5" customHeight="1" thickBot="1">
      <c r="A537" s="389" t="s">
        <v>955</v>
      </c>
      <c r="B537" s="284"/>
      <c r="C537" s="290"/>
      <c r="D537" s="291"/>
      <c r="E537" s="292"/>
      <c r="F537" s="250"/>
      <c r="G537" s="293"/>
      <c r="H537" s="743"/>
      <c r="K537" s="494" t="s">
        <v>186</v>
      </c>
      <c r="L537" s="495" t="s">
        <v>6</v>
      </c>
      <c r="M537" s="496" t="s">
        <v>5</v>
      </c>
      <c r="N537" s="493" t="s">
        <v>411</v>
      </c>
      <c r="O537" s="534"/>
      <c r="R537" s="5"/>
      <c r="Z537" s="2"/>
      <c r="AA537" s="2"/>
      <c r="AB537" s="2"/>
      <c r="AC537" s="2"/>
      <c r="AD537" s="2"/>
      <c r="AE537" s="2"/>
      <c r="AF537" s="2"/>
      <c r="AG537" s="2"/>
      <c r="AH537" s="2"/>
      <c r="AI537" s="2"/>
      <c r="AJ537" s="2"/>
      <c r="AK537" s="2"/>
      <c r="AL537" s="2"/>
      <c r="AM537" s="2"/>
      <c r="AN537" s="2"/>
      <c r="AO537" s="2"/>
      <c r="AP537" s="2"/>
      <c r="AQ537" s="2"/>
      <c r="AR537" s="2"/>
      <c r="AS537" s="2"/>
      <c r="AT537" s="2"/>
      <c r="AU537" s="2"/>
      <c r="AV537" s="2"/>
      <c r="AW537" s="2"/>
      <c r="AX537" s="2"/>
      <c r="AY537" s="2"/>
      <c r="AZ537" s="2"/>
      <c r="BA537" s="2"/>
      <c r="BB537" s="2"/>
      <c r="BC537" s="2"/>
      <c r="BD537" s="2"/>
      <c r="BE537" s="2"/>
      <c r="BF537" s="2"/>
      <c r="BG537" s="2"/>
      <c r="BH537" s="2"/>
      <c r="BI537" s="2"/>
      <c r="BJ537" s="2"/>
      <c r="BK537" s="2"/>
      <c r="BL537" s="2"/>
      <c r="BM537" s="2"/>
      <c r="BN537" s="2"/>
      <c r="BO537" s="2"/>
      <c r="BP537" s="2"/>
      <c r="BQ537" s="2"/>
      <c r="BR537" s="2"/>
      <c r="BS537" s="2"/>
      <c r="BT537" s="2"/>
      <c r="BU537" s="2"/>
      <c r="BV537" s="2"/>
      <c r="BW537" s="2"/>
      <c r="BX537" s="2"/>
    </row>
    <row r="538" spans="1:76" ht="26.25" customHeight="1" thickBot="1">
      <c r="A538" s="508"/>
      <c r="B538" s="499"/>
      <c r="C538" s="769" t="s">
        <v>956</v>
      </c>
      <c r="D538" s="894" t="s">
        <v>957</v>
      </c>
      <c r="E538" s="831" t="s">
        <v>958</v>
      </c>
      <c r="F538" s="831" t="s">
        <v>959</v>
      </c>
      <c r="G538" s="239">
        <v>40</v>
      </c>
      <c r="H538" s="743">
        <v>1</v>
      </c>
      <c r="I538" s="296" t="s">
        <v>960</v>
      </c>
      <c r="J538" s="287">
        <f t="shared" ref="J538:J542" si="162">SUM(0,K538)</f>
        <v>0</v>
      </c>
      <c r="K538" s="497"/>
      <c r="L538" s="373">
        <v>1770</v>
      </c>
      <c r="M538" s="108">
        <v>5900</v>
      </c>
      <c r="N538" s="109">
        <f>PRODUCT(J538,L538)</f>
        <v>0</v>
      </c>
      <c r="O538" s="534"/>
      <c r="R538" s="499"/>
      <c r="Z538" s="2"/>
      <c r="AA538" s="2"/>
      <c r="AB538" s="2"/>
      <c r="AC538" s="2"/>
      <c r="AD538" s="2"/>
      <c r="AE538" s="2"/>
      <c r="AF538" s="2"/>
      <c r="AG538" s="2"/>
      <c r="AH538" s="2"/>
      <c r="AI538" s="2"/>
      <c r="AJ538" s="2"/>
      <c r="AK538" s="2"/>
      <c r="AL538" s="2"/>
      <c r="AM538" s="2"/>
      <c r="AN538" s="2"/>
      <c r="AO538" s="2"/>
      <c r="AP538" s="2"/>
      <c r="AQ538" s="2"/>
      <c r="AR538" s="2"/>
      <c r="AS538" s="2"/>
      <c r="AT538" s="2"/>
      <c r="AU538" s="2"/>
      <c r="AV538" s="2"/>
      <c r="AW538" s="2"/>
      <c r="AX538" s="2"/>
      <c r="AY538" s="2"/>
      <c r="AZ538" s="2"/>
      <c r="BA538" s="2"/>
      <c r="BB538" s="2"/>
      <c r="BC538" s="2"/>
      <c r="BD538" s="2"/>
      <c r="BE538" s="2"/>
      <c r="BF538" s="2"/>
      <c r="BG538" s="2"/>
      <c r="BH538" s="2"/>
      <c r="BI538" s="2"/>
      <c r="BJ538" s="2"/>
      <c r="BK538" s="2"/>
      <c r="BL538" s="2"/>
      <c r="BM538" s="2"/>
      <c r="BN538" s="2"/>
      <c r="BO538" s="2"/>
      <c r="BP538" s="2"/>
      <c r="BQ538" s="2"/>
      <c r="BR538" s="2"/>
      <c r="BS538" s="2"/>
      <c r="BT538" s="2"/>
      <c r="BU538" s="2"/>
      <c r="BV538" s="2"/>
      <c r="BW538" s="2"/>
      <c r="BX538" s="2"/>
    </row>
    <row r="539" spans="1:76" ht="26.25" customHeight="1" thickBot="1">
      <c r="A539" s="508"/>
      <c r="B539" s="499"/>
      <c r="C539" s="751"/>
      <c r="D539" s="887"/>
      <c r="E539" s="832"/>
      <c r="F539" s="832"/>
      <c r="G539" s="509">
        <v>42</v>
      </c>
      <c r="H539" s="743"/>
      <c r="I539" s="298" t="s">
        <v>961</v>
      </c>
      <c r="J539" s="288">
        <f t="shared" si="162"/>
        <v>0</v>
      </c>
      <c r="K539" s="489"/>
      <c r="L539" s="373">
        <v>1770</v>
      </c>
      <c r="M539" s="108">
        <v>5900</v>
      </c>
      <c r="N539" s="109">
        <f t="shared" ref="N539:N542" si="163">PRODUCT(J539,L539)</f>
        <v>0</v>
      </c>
      <c r="O539" s="12"/>
      <c r="P539" s="499"/>
      <c r="R539" s="499"/>
      <c r="Z539" s="2"/>
      <c r="AA539" s="2"/>
      <c r="AB539" s="2"/>
      <c r="AC539" s="2"/>
      <c r="AD539" s="2"/>
      <c r="AE539" s="2"/>
      <c r="AF539" s="2"/>
      <c r="AG539" s="2"/>
      <c r="AH539" s="2"/>
      <c r="AI539" s="2"/>
      <c r="AJ539" s="2"/>
      <c r="AK539" s="2"/>
      <c r="AL539" s="2"/>
      <c r="AM539" s="2"/>
      <c r="AN539" s="2"/>
      <c r="AO539" s="2"/>
      <c r="AP539" s="2"/>
      <c r="AQ539" s="2"/>
      <c r="AR539" s="2"/>
      <c r="AS539" s="2"/>
      <c r="AT539" s="2"/>
      <c r="AU539" s="2"/>
      <c r="AV539" s="2"/>
      <c r="AW539" s="2"/>
      <c r="AX539" s="2"/>
      <c r="AY539" s="2"/>
      <c r="AZ539" s="2"/>
      <c r="BA539" s="2"/>
      <c r="BB539" s="2"/>
      <c r="BC539" s="2"/>
      <c r="BD539" s="2"/>
      <c r="BE539" s="2"/>
      <c r="BF539" s="2"/>
      <c r="BG539" s="2"/>
      <c r="BH539" s="2"/>
      <c r="BI539" s="2"/>
      <c r="BJ539" s="2"/>
      <c r="BK539" s="2"/>
      <c r="BL539" s="2"/>
      <c r="BM539" s="2"/>
      <c r="BN539" s="2"/>
      <c r="BO539" s="2"/>
      <c r="BP539" s="2"/>
      <c r="BQ539" s="2"/>
      <c r="BR539" s="2"/>
      <c r="BS539" s="2"/>
      <c r="BT539" s="2"/>
      <c r="BU539" s="2"/>
      <c r="BV539" s="2"/>
      <c r="BW539" s="2"/>
      <c r="BX539" s="2"/>
    </row>
    <row r="540" spans="1:76" ht="26.25" customHeight="1" thickBot="1">
      <c r="A540" s="472"/>
      <c r="B540" s="499"/>
      <c r="C540" s="751"/>
      <c r="D540" s="887"/>
      <c r="E540" s="832"/>
      <c r="F540" s="832"/>
      <c r="G540" s="509">
        <v>44</v>
      </c>
      <c r="H540" s="743">
        <v>1</v>
      </c>
      <c r="I540" s="298" t="s">
        <v>962</v>
      </c>
      <c r="J540" s="288">
        <f t="shared" si="162"/>
        <v>0</v>
      </c>
      <c r="K540" s="489"/>
      <c r="L540" s="373">
        <v>1770</v>
      </c>
      <c r="M540" s="108">
        <v>5900</v>
      </c>
      <c r="N540" s="109">
        <f t="shared" si="163"/>
        <v>0</v>
      </c>
      <c r="O540" s="276"/>
      <c r="P540" s="15"/>
      <c r="R540" s="15"/>
      <c r="Z540" s="2"/>
      <c r="AA540" s="2"/>
      <c r="AB540" s="2"/>
      <c r="AC540" s="2"/>
      <c r="AD540" s="2"/>
      <c r="AE540" s="2"/>
      <c r="AF540" s="2"/>
      <c r="AG540" s="2"/>
      <c r="AH540" s="2"/>
      <c r="AI540" s="2"/>
      <c r="AJ540" s="2"/>
      <c r="AK540" s="2"/>
      <c r="AL540" s="2"/>
      <c r="AM540" s="2"/>
      <c r="AN540" s="2"/>
      <c r="AO540" s="2"/>
      <c r="AP540" s="2"/>
      <c r="AQ540" s="2"/>
      <c r="AR540" s="2"/>
      <c r="AS540" s="2"/>
      <c r="AT540" s="2"/>
      <c r="AU540" s="2"/>
      <c r="AV540" s="2"/>
      <c r="AW540" s="2"/>
      <c r="AX540" s="2"/>
      <c r="AY540" s="2"/>
      <c r="AZ540" s="2"/>
      <c r="BA540" s="2"/>
      <c r="BB540" s="2"/>
      <c r="BC540" s="2"/>
      <c r="BD540" s="2"/>
      <c r="BE540" s="2"/>
      <c r="BF540" s="2"/>
      <c r="BG540" s="2"/>
      <c r="BH540" s="2"/>
      <c r="BI540" s="2"/>
      <c r="BJ540" s="2"/>
      <c r="BK540" s="2"/>
      <c r="BL540" s="2"/>
      <c r="BM540" s="2"/>
      <c r="BN540" s="2"/>
      <c r="BO540" s="2"/>
      <c r="BP540" s="2"/>
      <c r="BQ540" s="2"/>
      <c r="BR540" s="2"/>
      <c r="BS540" s="2"/>
      <c r="BT540" s="2"/>
      <c r="BU540" s="2"/>
      <c r="BV540" s="2"/>
      <c r="BW540" s="2"/>
      <c r="BX540" s="2"/>
    </row>
    <row r="541" spans="1:76" ht="26.25" customHeight="1" thickBot="1">
      <c r="A541" s="472"/>
      <c r="B541" s="499"/>
      <c r="C541" s="751"/>
      <c r="D541" s="887"/>
      <c r="E541" s="832"/>
      <c r="F541" s="832"/>
      <c r="G541" s="509">
        <v>46</v>
      </c>
      <c r="H541" s="743"/>
      <c r="I541" s="298" t="s">
        <v>963</v>
      </c>
      <c r="J541" s="288">
        <f t="shared" si="162"/>
        <v>0</v>
      </c>
      <c r="K541" s="489"/>
      <c r="L541" s="373">
        <v>1770</v>
      </c>
      <c r="M541" s="108">
        <v>5900</v>
      </c>
      <c r="N541" s="109">
        <f t="shared" si="163"/>
        <v>0</v>
      </c>
      <c r="O541" s="276"/>
      <c r="P541" s="15"/>
      <c r="R541" s="15"/>
      <c r="Z541" s="2"/>
      <c r="AA541" s="2"/>
      <c r="AB541" s="2"/>
      <c r="AC541" s="2"/>
      <c r="AD541" s="2"/>
      <c r="AE541" s="2"/>
      <c r="AF541" s="2"/>
      <c r="AG541" s="2"/>
      <c r="AH541" s="2"/>
      <c r="AI541" s="2"/>
      <c r="AJ541" s="2"/>
      <c r="AK541" s="2"/>
      <c r="AL541" s="2"/>
      <c r="AM541" s="2"/>
      <c r="AN541" s="2"/>
      <c r="AO541" s="2"/>
      <c r="AP541" s="2"/>
      <c r="AQ541" s="2"/>
      <c r="AR541" s="2"/>
      <c r="AS541" s="2"/>
      <c r="AT541" s="2"/>
      <c r="AU541" s="2"/>
      <c r="AV541" s="2"/>
      <c r="AW541" s="2"/>
      <c r="AX541" s="2"/>
      <c r="AY541" s="2"/>
      <c r="AZ541" s="2"/>
      <c r="BA541" s="2"/>
      <c r="BB541" s="2"/>
      <c r="BC541" s="2"/>
      <c r="BD541" s="2"/>
      <c r="BE541" s="2"/>
      <c r="BF541" s="2"/>
      <c r="BG541" s="2"/>
      <c r="BH541" s="2"/>
      <c r="BI541" s="2"/>
      <c r="BJ541" s="2"/>
      <c r="BK541" s="2"/>
      <c r="BL541" s="2"/>
      <c r="BM541" s="2"/>
      <c r="BN541" s="2"/>
      <c r="BO541" s="2"/>
      <c r="BP541" s="2"/>
      <c r="BQ541" s="2"/>
      <c r="BR541" s="2"/>
      <c r="BS541" s="2"/>
      <c r="BT541" s="2"/>
      <c r="BU541" s="2"/>
      <c r="BV541" s="2"/>
      <c r="BW541" s="2"/>
      <c r="BX541" s="2"/>
    </row>
    <row r="542" spans="1:76" ht="26.25" customHeight="1" thickBot="1">
      <c r="A542" s="472"/>
      <c r="B542" s="499"/>
      <c r="C542" s="751"/>
      <c r="D542" s="887"/>
      <c r="E542" s="832"/>
      <c r="F542" s="832"/>
      <c r="G542" s="509">
        <v>48</v>
      </c>
      <c r="H542" s="743"/>
      <c r="I542" s="298" t="s">
        <v>964</v>
      </c>
      <c r="J542" s="288">
        <f t="shared" si="162"/>
        <v>0</v>
      </c>
      <c r="K542" s="489"/>
      <c r="L542" s="373">
        <v>1770</v>
      </c>
      <c r="M542" s="108">
        <v>5900</v>
      </c>
      <c r="N542" s="109">
        <f t="shared" si="163"/>
        <v>0</v>
      </c>
      <c r="O542" s="276"/>
      <c r="P542" s="488"/>
      <c r="R542" s="488"/>
      <c r="Z542" s="2"/>
      <c r="AA542" s="2"/>
      <c r="AB542" s="2"/>
      <c r="AC542" s="2"/>
      <c r="AD542" s="2"/>
      <c r="AE542" s="2"/>
      <c r="AF542" s="2"/>
      <c r="AG542" s="2"/>
      <c r="AH542" s="2"/>
      <c r="AI542" s="2"/>
      <c r="AJ542" s="2"/>
      <c r="AK542" s="2"/>
      <c r="AL542" s="2"/>
      <c r="AM542" s="2"/>
      <c r="AN542" s="2"/>
      <c r="AO542" s="2"/>
      <c r="AP542" s="2"/>
      <c r="AQ542" s="2"/>
      <c r="AR542" s="2"/>
      <c r="AS542" s="2"/>
      <c r="AT542" s="2"/>
      <c r="AU542" s="2"/>
      <c r="AV542" s="2"/>
      <c r="AW542" s="2"/>
      <c r="AX542" s="2"/>
      <c r="AY542" s="2"/>
      <c r="AZ542" s="2"/>
      <c r="BA542" s="2"/>
      <c r="BB542" s="2"/>
      <c r="BC542" s="2"/>
      <c r="BD542" s="2"/>
      <c r="BE542" s="2"/>
      <c r="BF542" s="2"/>
      <c r="BG542" s="2"/>
      <c r="BH542" s="2"/>
      <c r="BI542" s="2"/>
      <c r="BJ542" s="2"/>
      <c r="BK542" s="2"/>
      <c r="BL542" s="2"/>
      <c r="BM542" s="2"/>
      <c r="BN542" s="2"/>
      <c r="BO542" s="2"/>
      <c r="BP542" s="2"/>
      <c r="BQ542" s="2"/>
      <c r="BR542" s="2"/>
      <c r="BS542" s="2"/>
      <c r="BT542" s="2"/>
      <c r="BU542" s="2"/>
      <c r="BV542" s="2"/>
      <c r="BW542" s="2"/>
      <c r="BX542" s="2"/>
    </row>
    <row r="543" spans="1:76" ht="27.75" customHeight="1" thickBot="1">
      <c r="A543" s="389" t="s">
        <v>965</v>
      </c>
      <c r="B543" s="284"/>
      <c r="C543" s="290"/>
      <c r="D543" s="291"/>
      <c r="E543" s="292"/>
      <c r="F543" s="250"/>
      <c r="G543" s="293"/>
      <c r="H543" s="743"/>
      <c r="K543" s="494" t="s">
        <v>186</v>
      </c>
      <c r="L543" s="495" t="s">
        <v>6</v>
      </c>
      <c r="M543" s="496" t="s">
        <v>5</v>
      </c>
      <c r="N543" s="493" t="s">
        <v>411</v>
      </c>
      <c r="O543" s="5"/>
      <c r="R543" s="5"/>
      <c r="Z543" s="2"/>
      <c r="AA543" s="2"/>
      <c r="AB543" s="2"/>
      <c r="AC543" s="2"/>
      <c r="AD543" s="2"/>
      <c r="AE543" s="2"/>
      <c r="AF543" s="2"/>
      <c r="AG543" s="2"/>
      <c r="AH543" s="2"/>
      <c r="AI543" s="2"/>
      <c r="AJ543" s="2"/>
      <c r="AK543" s="2"/>
      <c r="AL543" s="2"/>
      <c r="AM543" s="2"/>
      <c r="AN543" s="2"/>
      <c r="AO543" s="2"/>
      <c r="AP543" s="2"/>
      <c r="AQ543" s="2"/>
      <c r="AR543" s="2"/>
      <c r="AS543" s="2"/>
      <c r="AT543" s="2"/>
      <c r="AU543" s="2"/>
      <c r="AV543" s="2"/>
      <c r="AW543" s="2"/>
      <c r="AX543" s="2"/>
      <c r="AY543" s="2"/>
      <c r="AZ543" s="2"/>
      <c r="BA543" s="2"/>
      <c r="BB543" s="2"/>
      <c r="BC543" s="2"/>
      <c r="BD543" s="2"/>
      <c r="BE543" s="2"/>
      <c r="BF543" s="2"/>
      <c r="BG543" s="2"/>
      <c r="BH543" s="2"/>
      <c r="BI543" s="2"/>
      <c r="BJ543" s="2"/>
      <c r="BK543" s="2"/>
      <c r="BL543" s="2"/>
      <c r="BM543" s="2"/>
      <c r="BN543" s="2"/>
      <c r="BO543" s="2"/>
      <c r="BP543" s="2"/>
      <c r="BQ543" s="2"/>
      <c r="BR543" s="2"/>
      <c r="BS543" s="2"/>
      <c r="BT543" s="2"/>
      <c r="BU543" s="2"/>
      <c r="BV543" s="2"/>
      <c r="BW543" s="2"/>
      <c r="BX543" s="2"/>
    </row>
    <row r="544" spans="1:76" ht="18.75" customHeight="1" thickBot="1">
      <c r="A544" s="472"/>
      <c r="B544" s="499"/>
      <c r="C544" s="775" t="s">
        <v>967</v>
      </c>
      <c r="D544" s="845" t="s">
        <v>968</v>
      </c>
      <c r="E544" s="845"/>
      <c r="F544" s="845" t="s">
        <v>966</v>
      </c>
      <c r="G544" s="513">
        <v>40</v>
      </c>
      <c r="H544" s="743"/>
      <c r="I544" s="514" t="s">
        <v>969</v>
      </c>
      <c r="J544" s="288">
        <f t="shared" ref="J544:J553" si="164">SUM(0,K544)</f>
        <v>0</v>
      </c>
      <c r="K544" s="489"/>
      <c r="L544" s="373">
        <v>2040</v>
      </c>
      <c r="M544" s="108">
        <v>6800</v>
      </c>
      <c r="N544" s="109">
        <f t="shared" ref="N544:N553" si="165">PRODUCT(J544,L544)</f>
        <v>0</v>
      </c>
      <c r="O544" s="488"/>
      <c r="R544" s="488"/>
      <c r="Z544" s="2"/>
      <c r="AA544" s="2"/>
      <c r="AB544" s="2"/>
      <c r="AC544" s="2"/>
      <c r="AD544" s="2"/>
      <c r="AE544" s="2"/>
      <c r="AF544" s="2"/>
      <c r="AG544" s="2"/>
      <c r="AH544" s="2"/>
      <c r="AI544" s="2"/>
      <c r="AJ544" s="2"/>
      <c r="AK544" s="2"/>
      <c r="AL544" s="2"/>
      <c r="AM544" s="2"/>
      <c r="AN544" s="2"/>
      <c r="AO544" s="2"/>
      <c r="AP544" s="2"/>
      <c r="AQ544" s="2"/>
      <c r="AR544" s="2"/>
      <c r="AS544" s="2"/>
      <c r="AT544" s="2"/>
      <c r="AU544" s="2"/>
      <c r="AV544" s="2"/>
      <c r="AW544" s="2"/>
      <c r="AX544" s="2"/>
      <c r="AY544" s="2"/>
      <c r="AZ544" s="2"/>
      <c r="BA544" s="2"/>
      <c r="BB544" s="2"/>
      <c r="BC544" s="2"/>
      <c r="BD544" s="2"/>
      <c r="BE544" s="2"/>
      <c r="BF544" s="2"/>
      <c r="BG544" s="2"/>
      <c r="BH544" s="2"/>
      <c r="BI544" s="2"/>
      <c r="BJ544" s="2"/>
      <c r="BK544" s="2"/>
      <c r="BL544" s="2"/>
      <c r="BM544" s="2"/>
      <c r="BN544" s="2"/>
      <c r="BO544" s="2"/>
      <c r="BP544" s="2"/>
      <c r="BQ544" s="2"/>
      <c r="BR544" s="2"/>
      <c r="BS544" s="2"/>
      <c r="BT544" s="2"/>
      <c r="BU544" s="2"/>
      <c r="BV544" s="2"/>
      <c r="BW544" s="2"/>
      <c r="BX544" s="2"/>
    </row>
    <row r="545" spans="1:76" ht="18.75" customHeight="1" thickBot="1">
      <c r="A545" s="472"/>
      <c r="B545" s="499"/>
      <c r="C545" s="755"/>
      <c r="D545" s="846"/>
      <c r="E545" s="846"/>
      <c r="F545" s="846"/>
      <c r="G545" s="509">
        <v>42</v>
      </c>
      <c r="H545" s="743">
        <v>8</v>
      </c>
      <c r="I545" s="298" t="s">
        <v>970</v>
      </c>
      <c r="J545" s="288">
        <f t="shared" si="164"/>
        <v>0</v>
      </c>
      <c r="K545" s="489"/>
      <c r="L545" s="373">
        <v>2040</v>
      </c>
      <c r="M545" s="108">
        <v>6800</v>
      </c>
      <c r="N545" s="109">
        <f t="shared" si="165"/>
        <v>0</v>
      </c>
      <c r="O545" s="488"/>
      <c r="R545" s="488"/>
      <c r="Z545" s="2"/>
      <c r="AA545" s="2"/>
      <c r="AB545" s="2"/>
      <c r="AC545" s="2"/>
      <c r="AD545" s="2"/>
      <c r="AE545" s="2"/>
      <c r="AF545" s="2"/>
      <c r="AG545" s="2"/>
      <c r="AH545" s="2"/>
      <c r="AI545" s="2"/>
      <c r="AJ545" s="2"/>
      <c r="AK545" s="2"/>
      <c r="AL545" s="2"/>
      <c r="AM545" s="2"/>
      <c r="AN545" s="2"/>
      <c r="AO545" s="2"/>
      <c r="AP545" s="2"/>
      <c r="AQ545" s="2"/>
      <c r="AR545" s="2"/>
      <c r="AS545" s="2"/>
      <c r="AT545" s="2"/>
      <c r="AU545" s="2"/>
      <c r="AV545" s="2"/>
      <c r="AW545" s="2"/>
      <c r="AX545" s="2"/>
      <c r="AY545" s="2"/>
      <c r="AZ545" s="2"/>
      <c r="BA545" s="2"/>
      <c r="BB545" s="2"/>
      <c r="BC545" s="2"/>
      <c r="BD545" s="2"/>
      <c r="BE545" s="2"/>
      <c r="BF545" s="2"/>
      <c r="BG545" s="2"/>
      <c r="BH545" s="2"/>
      <c r="BI545" s="2"/>
      <c r="BJ545" s="2"/>
      <c r="BK545" s="2"/>
      <c r="BL545" s="2"/>
      <c r="BM545" s="2"/>
      <c r="BN545" s="2"/>
      <c r="BO545" s="2"/>
      <c r="BP545" s="2"/>
      <c r="BQ545" s="2"/>
      <c r="BR545" s="2"/>
      <c r="BS545" s="2"/>
      <c r="BT545" s="2"/>
      <c r="BU545" s="2"/>
      <c r="BV545" s="2"/>
      <c r="BW545" s="2"/>
      <c r="BX545" s="2"/>
    </row>
    <row r="546" spans="1:76" ht="18.75" customHeight="1" thickBot="1">
      <c r="A546" s="472"/>
      <c r="B546" s="499"/>
      <c r="C546" s="755"/>
      <c r="D546" s="846"/>
      <c r="E546" s="846"/>
      <c r="F546" s="846"/>
      <c r="G546" s="509">
        <v>44</v>
      </c>
      <c r="H546" s="743">
        <v>4</v>
      </c>
      <c r="I546" s="298" t="s">
        <v>971</v>
      </c>
      <c r="J546" s="288">
        <f t="shared" si="164"/>
        <v>0</v>
      </c>
      <c r="K546" s="489"/>
      <c r="L546" s="373">
        <v>2040</v>
      </c>
      <c r="M546" s="108">
        <v>6800</v>
      </c>
      <c r="N546" s="109">
        <f t="shared" si="165"/>
        <v>0</v>
      </c>
      <c r="O546" s="488"/>
      <c r="R546" s="488"/>
      <c r="Z546" s="2"/>
      <c r="AA546" s="2"/>
      <c r="AB546" s="2"/>
      <c r="AC546" s="2"/>
      <c r="AD546" s="2"/>
      <c r="AE546" s="2"/>
      <c r="AF546" s="2"/>
      <c r="AG546" s="2"/>
      <c r="AH546" s="2"/>
      <c r="AI546" s="2"/>
      <c r="AJ546" s="2"/>
      <c r="AK546" s="2"/>
      <c r="AL546" s="2"/>
      <c r="AM546" s="2"/>
      <c r="AN546" s="2"/>
      <c r="AO546" s="2"/>
      <c r="AP546" s="2"/>
      <c r="AQ546" s="2"/>
      <c r="AR546" s="2"/>
      <c r="AS546" s="2"/>
      <c r="AT546" s="2"/>
      <c r="AU546" s="2"/>
      <c r="AV546" s="2"/>
      <c r="AW546" s="2"/>
      <c r="AX546" s="2"/>
      <c r="AY546" s="2"/>
      <c r="AZ546" s="2"/>
      <c r="BA546" s="2"/>
      <c r="BB546" s="2"/>
      <c r="BC546" s="2"/>
      <c r="BD546" s="2"/>
      <c r="BE546" s="2"/>
      <c r="BF546" s="2"/>
      <c r="BG546" s="2"/>
      <c r="BH546" s="2"/>
      <c r="BI546" s="2"/>
      <c r="BJ546" s="2"/>
      <c r="BK546" s="2"/>
      <c r="BL546" s="2"/>
      <c r="BM546" s="2"/>
      <c r="BN546" s="2"/>
      <c r="BO546" s="2"/>
      <c r="BP546" s="2"/>
      <c r="BQ546" s="2"/>
      <c r="BR546" s="2"/>
      <c r="BS546" s="2"/>
      <c r="BT546" s="2"/>
      <c r="BU546" s="2"/>
      <c r="BV546" s="2"/>
      <c r="BW546" s="2"/>
      <c r="BX546" s="2"/>
    </row>
    <row r="547" spans="1:76" ht="18.75" customHeight="1" thickBot="1">
      <c r="A547" s="472"/>
      <c r="B547" s="499"/>
      <c r="C547" s="755"/>
      <c r="D547" s="846"/>
      <c r="E547" s="846"/>
      <c r="F547" s="846"/>
      <c r="G547" s="509">
        <v>46</v>
      </c>
      <c r="H547" s="743">
        <v>9</v>
      </c>
      <c r="I547" s="298" t="s">
        <v>972</v>
      </c>
      <c r="J547" s="288">
        <f t="shared" si="164"/>
        <v>0</v>
      </c>
      <c r="K547" s="489"/>
      <c r="L547" s="373">
        <v>2040</v>
      </c>
      <c r="M547" s="108">
        <v>6800</v>
      </c>
      <c r="N547" s="109">
        <f t="shared" si="165"/>
        <v>0</v>
      </c>
      <c r="O547" s="488"/>
      <c r="R547" s="488"/>
      <c r="Z547" s="2"/>
      <c r="AA547" s="2"/>
      <c r="AB547" s="2"/>
      <c r="AC547" s="2"/>
      <c r="AD547" s="2"/>
      <c r="AE547" s="2"/>
      <c r="AF547" s="2"/>
      <c r="AG547" s="2"/>
      <c r="AH547" s="2"/>
      <c r="AI547" s="2"/>
      <c r="AJ547" s="2"/>
      <c r="AK547" s="2"/>
      <c r="AL547" s="2"/>
      <c r="AM547" s="2"/>
      <c r="AN547" s="2"/>
      <c r="AO547" s="2"/>
      <c r="AP547" s="2"/>
      <c r="AQ547" s="2"/>
      <c r="AR547" s="2"/>
      <c r="AS547" s="2"/>
      <c r="AT547" s="2"/>
      <c r="AU547" s="2"/>
      <c r="AV547" s="2"/>
      <c r="AW547" s="2"/>
      <c r="AX547" s="2"/>
      <c r="AY547" s="2"/>
      <c r="AZ547" s="2"/>
      <c r="BA547" s="2"/>
      <c r="BB547" s="2"/>
      <c r="BC547" s="2"/>
      <c r="BD547" s="2"/>
      <c r="BE547" s="2"/>
      <c r="BF547" s="2"/>
      <c r="BG547" s="2"/>
      <c r="BH547" s="2"/>
      <c r="BI547" s="2"/>
      <c r="BJ547" s="2"/>
      <c r="BK547" s="2"/>
      <c r="BL547" s="2"/>
      <c r="BM547" s="2"/>
      <c r="BN547" s="2"/>
      <c r="BO547" s="2"/>
      <c r="BP547" s="2"/>
      <c r="BQ547" s="2"/>
      <c r="BR547" s="2"/>
      <c r="BS547" s="2"/>
      <c r="BT547" s="2"/>
      <c r="BU547" s="2"/>
      <c r="BV547" s="2"/>
      <c r="BW547" s="2"/>
      <c r="BX547" s="2"/>
    </row>
    <row r="548" spans="1:76" ht="18.75" customHeight="1" thickBot="1">
      <c r="A548" s="472"/>
      <c r="B548" s="499"/>
      <c r="C548" s="756"/>
      <c r="D548" s="847"/>
      <c r="E548" s="847"/>
      <c r="F548" s="846"/>
      <c r="G548" s="509">
        <v>48</v>
      </c>
      <c r="H548" s="743"/>
      <c r="I548" s="299" t="s">
        <v>973</v>
      </c>
      <c r="J548" s="289">
        <f t="shared" si="164"/>
        <v>0</v>
      </c>
      <c r="K548" s="489"/>
      <c r="L548" s="373">
        <v>2040</v>
      </c>
      <c r="M548" s="108">
        <v>6800</v>
      </c>
      <c r="N548" s="109">
        <f t="shared" si="165"/>
        <v>0</v>
      </c>
      <c r="O548" s="488"/>
      <c r="R548" s="488"/>
      <c r="Z548" s="2"/>
      <c r="AA548" s="2"/>
      <c r="AB548" s="2"/>
      <c r="AC548" s="2"/>
      <c r="AD548" s="2"/>
      <c r="AE548" s="2"/>
      <c r="AF548" s="2"/>
      <c r="AG548" s="2"/>
      <c r="AH548" s="2"/>
      <c r="AI548" s="2"/>
      <c r="AJ548" s="2"/>
      <c r="AK548" s="2"/>
      <c r="AL548" s="2"/>
      <c r="AM548" s="2"/>
      <c r="AN548" s="2"/>
      <c r="AO548" s="2"/>
      <c r="AP548" s="2"/>
      <c r="AQ548" s="2"/>
      <c r="AR548" s="2"/>
      <c r="AS548" s="2"/>
      <c r="AT548" s="2"/>
      <c r="AU548" s="2"/>
      <c r="AV548" s="2"/>
      <c r="AW548" s="2"/>
      <c r="AX548" s="2"/>
      <c r="AY548" s="2"/>
      <c r="AZ548" s="2"/>
      <c r="BA548" s="2"/>
      <c r="BB548" s="2"/>
      <c r="BC548" s="2"/>
      <c r="BD548" s="2"/>
      <c r="BE548" s="2"/>
      <c r="BF548" s="2"/>
      <c r="BG548" s="2"/>
      <c r="BH548" s="2"/>
      <c r="BI548" s="2"/>
      <c r="BJ548" s="2"/>
      <c r="BK548" s="2"/>
      <c r="BL548" s="2"/>
      <c r="BM548" s="2"/>
      <c r="BN548" s="2"/>
      <c r="BO548" s="2"/>
      <c r="BP548" s="2"/>
      <c r="BQ548" s="2"/>
      <c r="BR548" s="2"/>
      <c r="BS548" s="2"/>
      <c r="BT548" s="2"/>
      <c r="BU548" s="2"/>
      <c r="BV548" s="2"/>
      <c r="BW548" s="2"/>
      <c r="BX548" s="2"/>
    </row>
    <row r="549" spans="1:76" ht="18.75" customHeight="1" thickBot="1">
      <c r="A549" s="472"/>
      <c r="B549" s="499"/>
      <c r="C549" s="775" t="s">
        <v>974</v>
      </c>
      <c r="D549" s="845" t="s">
        <v>975</v>
      </c>
      <c r="E549" s="845"/>
      <c r="F549" s="846"/>
      <c r="G549" s="515">
        <v>40</v>
      </c>
      <c r="H549" s="743"/>
      <c r="I549" s="514" t="s">
        <v>976</v>
      </c>
      <c r="J549" s="288">
        <f t="shared" si="164"/>
        <v>0</v>
      </c>
      <c r="K549" s="489"/>
      <c r="L549" s="373">
        <v>2040</v>
      </c>
      <c r="M549" s="108">
        <v>6800</v>
      </c>
      <c r="N549" s="109">
        <f t="shared" si="165"/>
        <v>0</v>
      </c>
      <c r="O549" s="488"/>
      <c r="R549" s="488"/>
      <c r="Z549" s="2"/>
      <c r="AA549" s="2"/>
      <c r="AB549" s="2"/>
      <c r="AC549" s="2"/>
      <c r="AD549" s="2"/>
      <c r="AE549" s="2"/>
      <c r="AF549" s="2"/>
      <c r="AG549" s="2"/>
      <c r="AH549" s="2"/>
      <c r="AI549" s="2"/>
      <c r="AJ549" s="2"/>
      <c r="AK549" s="2"/>
      <c r="AL549" s="2"/>
      <c r="AM549" s="2"/>
      <c r="AN549" s="2"/>
      <c r="AO549" s="2"/>
      <c r="AP549" s="2"/>
      <c r="AQ549" s="2"/>
      <c r="AR549" s="2"/>
      <c r="AS549" s="2"/>
      <c r="AT549" s="2"/>
      <c r="AU549" s="2"/>
      <c r="AV549" s="2"/>
      <c r="AW549" s="2"/>
      <c r="AX549" s="2"/>
      <c r="AY549" s="2"/>
      <c r="AZ549" s="2"/>
      <c r="BA549" s="2"/>
      <c r="BB549" s="2"/>
      <c r="BC549" s="2"/>
      <c r="BD549" s="2"/>
      <c r="BE549" s="2"/>
      <c r="BF549" s="2"/>
      <c r="BG549" s="2"/>
      <c r="BH549" s="2"/>
      <c r="BI549" s="2"/>
      <c r="BJ549" s="2"/>
      <c r="BK549" s="2"/>
      <c r="BL549" s="2"/>
      <c r="BM549" s="2"/>
      <c r="BN549" s="2"/>
      <c r="BO549" s="2"/>
      <c r="BP549" s="2"/>
      <c r="BQ549" s="2"/>
      <c r="BR549" s="2"/>
      <c r="BS549" s="2"/>
      <c r="BT549" s="2"/>
      <c r="BU549" s="2"/>
      <c r="BV549" s="2"/>
      <c r="BW549" s="2"/>
      <c r="BX549" s="2"/>
    </row>
    <row r="550" spans="1:76" ht="18.75" customHeight="1" thickBot="1">
      <c r="A550" s="472"/>
      <c r="B550" s="499"/>
      <c r="C550" s="755"/>
      <c r="D550" s="846"/>
      <c r="E550" s="846"/>
      <c r="F550" s="846"/>
      <c r="G550" s="516">
        <v>42</v>
      </c>
      <c r="H550" s="743">
        <v>5</v>
      </c>
      <c r="I550" s="298" t="s">
        <v>977</v>
      </c>
      <c r="J550" s="288">
        <f t="shared" si="164"/>
        <v>0</v>
      </c>
      <c r="K550" s="489"/>
      <c r="L550" s="373">
        <v>2040</v>
      </c>
      <c r="M550" s="108">
        <v>6800</v>
      </c>
      <c r="N550" s="109">
        <f t="shared" si="165"/>
        <v>0</v>
      </c>
      <c r="O550" s="488"/>
      <c r="R550" s="488"/>
      <c r="Z550" s="2"/>
      <c r="AA550" s="2"/>
      <c r="AB550" s="2"/>
      <c r="AC550" s="2"/>
      <c r="AD550" s="2"/>
      <c r="AE550" s="2"/>
      <c r="AF550" s="2"/>
      <c r="AG550" s="2"/>
      <c r="AH550" s="2"/>
      <c r="AI550" s="2"/>
      <c r="AJ550" s="2"/>
      <c r="AK550" s="2"/>
      <c r="AL550" s="2"/>
      <c r="AM550" s="2"/>
      <c r="AN550" s="2"/>
      <c r="AO550" s="2"/>
      <c r="AP550" s="2"/>
      <c r="AQ550" s="2"/>
      <c r="AR550" s="2"/>
      <c r="AS550" s="2"/>
      <c r="AT550" s="2"/>
      <c r="AU550" s="2"/>
      <c r="AV550" s="2"/>
      <c r="AW550" s="2"/>
      <c r="AX550" s="2"/>
      <c r="AY550" s="2"/>
      <c r="AZ550" s="2"/>
      <c r="BA550" s="2"/>
      <c r="BB550" s="2"/>
      <c r="BC550" s="2"/>
      <c r="BD550" s="2"/>
      <c r="BE550" s="2"/>
      <c r="BF550" s="2"/>
      <c r="BG550" s="2"/>
      <c r="BH550" s="2"/>
      <c r="BI550" s="2"/>
      <c r="BJ550" s="2"/>
      <c r="BK550" s="2"/>
      <c r="BL550" s="2"/>
      <c r="BM550" s="2"/>
      <c r="BN550" s="2"/>
      <c r="BO550" s="2"/>
      <c r="BP550" s="2"/>
      <c r="BQ550" s="2"/>
      <c r="BR550" s="2"/>
      <c r="BS550" s="2"/>
      <c r="BT550" s="2"/>
      <c r="BU550" s="2"/>
      <c r="BV550" s="2"/>
      <c r="BW550" s="2"/>
      <c r="BX550" s="2"/>
    </row>
    <row r="551" spans="1:76" ht="18.75" customHeight="1" thickBot="1">
      <c r="A551" s="472"/>
      <c r="B551" s="499"/>
      <c r="C551" s="755"/>
      <c r="D551" s="846"/>
      <c r="E551" s="846"/>
      <c r="F551" s="846"/>
      <c r="G551" s="516">
        <v>44</v>
      </c>
      <c r="H551" s="743"/>
      <c r="I551" s="298" t="s">
        <v>978</v>
      </c>
      <c r="J551" s="288">
        <f t="shared" si="164"/>
        <v>0</v>
      </c>
      <c r="K551" s="489"/>
      <c r="L551" s="373">
        <v>2040</v>
      </c>
      <c r="M551" s="108">
        <v>6800</v>
      </c>
      <c r="N551" s="109">
        <f t="shared" si="165"/>
        <v>0</v>
      </c>
      <c r="O551" s="488"/>
      <c r="R551" s="488"/>
      <c r="Z551" s="2"/>
      <c r="AA551" s="2"/>
      <c r="AB551" s="2"/>
      <c r="AC551" s="2"/>
      <c r="AD551" s="2"/>
      <c r="AE551" s="2"/>
      <c r="AF551" s="2"/>
      <c r="AG551" s="2"/>
      <c r="AH551" s="2"/>
      <c r="AI551" s="2"/>
      <c r="AJ551" s="2"/>
      <c r="AK551" s="2"/>
      <c r="AL551" s="2"/>
      <c r="AM551" s="2"/>
      <c r="AN551" s="2"/>
      <c r="AO551" s="2"/>
      <c r="AP551" s="2"/>
      <c r="AQ551" s="2"/>
      <c r="AR551" s="2"/>
      <c r="AS551" s="2"/>
      <c r="AT551" s="2"/>
      <c r="AU551" s="2"/>
      <c r="AV551" s="2"/>
      <c r="AW551" s="2"/>
      <c r="AX551" s="2"/>
      <c r="AY551" s="2"/>
      <c r="AZ551" s="2"/>
      <c r="BA551" s="2"/>
      <c r="BB551" s="2"/>
      <c r="BC551" s="2"/>
      <c r="BD551" s="2"/>
      <c r="BE551" s="2"/>
      <c r="BF551" s="2"/>
      <c r="BG551" s="2"/>
      <c r="BH551" s="2"/>
      <c r="BI551" s="2"/>
      <c r="BJ551" s="2"/>
      <c r="BK551" s="2"/>
      <c r="BL551" s="2"/>
      <c r="BM551" s="2"/>
      <c r="BN551" s="2"/>
      <c r="BO551" s="2"/>
      <c r="BP551" s="2"/>
      <c r="BQ551" s="2"/>
      <c r="BR551" s="2"/>
      <c r="BS551" s="2"/>
      <c r="BT551" s="2"/>
      <c r="BU551" s="2"/>
      <c r="BV551" s="2"/>
      <c r="BW551" s="2"/>
      <c r="BX551" s="2"/>
    </row>
    <row r="552" spans="1:76" ht="18.75" customHeight="1" thickBot="1">
      <c r="A552" s="472"/>
      <c r="B552" s="499"/>
      <c r="C552" s="755"/>
      <c r="D552" s="846"/>
      <c r="E552" s="846"/>
      <c r="F552" s="846"/>
      <c r="G552" s="516">
        <v>46</v>
      </c>
      <c r="H552" s="743">
        <v>11</v>
      </c>
      <c r="I552" s="298" t="s">
        <v>979</v>
      </c>
      <c r="J552" s="288">
        <f t="shared" si="164"/>
        <v>0</v>
      </c>
      <c r="K552" s="489"/>
      <c r="L552" s="373">
        <v>2040</v>
      </c>
      <c r="M552" s="108">
        <v>6800</v>
      </c>
      <c r="N552" s="109">
        <f t="shared" si="165"/>
        <v>0</v>
      </c>
      <c r="O552"/>
      <c r="P552" s="488"/>
      <c r="R552" s="488"/>
      <c r="Z552" s="2"/>
      <c r="AA552" s="2"/>
      <c r="AB552" s="2"/>
      <c r="AC552" s="2"/>
      <c r="AD552" s="2"/>
      <c r="AE552" s="2"/>
      <c r="AF552" s="2"/>
      <c r="AG552" s="2"/>
      <c r="AH552" s="2"/>
      <c r="AI552" s="2"/>
      <c r="AJ552" s="2"/>
      <c r="AK552" s="2"/>
      <c r="AL552" s="2"/>
      <c r="AM552" s="2"/>
      <c r="AN552" s="2"/>
      <c r="AO552" s="2"/>
      <c r="AP552" s="2"/>
      <c r="AQ552" s="2"/>
      <c r="AR552" s="2"/>
      <c r="AS552" s="2"/>
      <c r="AT552" s="2"/>
      <c r="AU552" s="2"/>
      <c r="AV552" s="2"/>
      <c r="AW552" s="2"/>
      <c r="AX552" s="2"/>
      <c r="AY552" s="2"/>
      <c r="AZ552" s="2"/>
      <c r="BA552" s="2"/>
      <c r="BB552" s="2"/>
      <c r="BC552" s="2"/>
      <c r="BD552" s="2"/>
      <c r="BE552" s="2"/>
      <c r="BF552" s="2"/>
      <c r="BG552" s="2"/>
      <c r="BH552" s="2"/>
      <c r="BI552" s="2"/>
      <c r="BJ552" s="2"/>
      <c r="BK552" s="2"/>
      <c r="BL552" s="2"/>
      <c r="BM552" s="2"/>
      <c r="BN552" s="2"/>
      <c r="BO552" s="2"/>
      <c r="BP552" s="2"/>
      <c r="BQ552" s="2"/>
      <c r="BR552" s="2"/>
      <c r="BS552" s="2"/>
      <c r="BT552" s="2"/>
      <c r="BU552" s="2"/>
      <c r="BV552" s="2"/>
      <c r="BW552" s="2"/>
      <c r="BX552" s="2"/>
    </row>
    <row r="553" spans="1:76" ht="18.75" customHeight="1" thickBot="1">
      <c r="A553" s="472"/>
      <c r="B553" s="499"/>
      <c r="C553" s="776"/>
      <c r="D553" s="848"/>
      <c r="E553" s="848"/>
      <c r="F553" s="847"/>
      <c r="G553" s="517">
        <v>48</v>
      </c>
      <c r="H553" s="743">
        <v>9</v>
      </c>
      <c r="I553" s="299" t="s">
        <v>980</v>
      </c>
      <c r="J553" s="289">
        <f t="shared" si="164"/>
        <v>0</v>
      </c>
      <c r="K553" s="373"/>
      <c r="L553" s="373">
        <v>2040</v>
      </c>
      <c r="M553" s="108">
        <v>6800</v>
      </c>
      <c r="N553" s="109">
        <f t="shared" si="165"/>
        <v>0</v>
      </c>
      <c r="O553" s="250"/>
      <c r="P553" s="5"/>
      <c r="R553" s="488"/>
      <c r="Z553" s="2"/>
      <c r="AA553" s="2"/>
      <c r="AB553" s="2"/>
      <c r="AC553" s="2"/>
      <c r="AD553" s="2"/>
      <c r="AE553" s="2"/>
      <c r="AF553" s="2"/>
      <c r="AG553" s="2"/>
      <c r="AH553" s="2"/>
      <c r="AI553" s="2"/>
      <c r="AJ553" s="2"/>
      <c r="AK553" s="2"/>
      <c r="AL553" s="2"/>
      <c r="AM553" s="2"/>
      <c r="AN553" s="2"/>
      <c r="AO553" s="2"/>
      <c r="AP553" s="2"/>
      <c r="AQ553" s="2"/>
      <c r="AR553" s="2"/>
      <c r="AS553" s="2"/>
      <c r="AT553" s="2"/>
      <c r="AU553" s="2"/>
      <c r="AV553" s="2"/>
      <c r="AW553" s="2"/>
      <c r="AX553" s="2"/>
      <c r="AY553" s="2"/>
      <c r="AZ553" s="2"/>
      <c r="BA553" s="2"/>
      <c r="BB553" s="2"/>
      <c r="BC553" s="2"/>
      <c r="BD553" s="2"/>
      <c r="BE553" s="2"/>
      <c r="BF553" s="2"/>
      <c r="BG553" s="2"/>
      <c r="BH553" s="2"/>
      <c r="BI553" s="2"/>
      <c r="BJ553" s="2"/>
      <c r="BK553" s="2"/>
      <c r="BL553" s="2"/>
      <c r="BM553" s="2"/>
      <c r="BN553" s="2"/>
      <c r="BO553" s="2"/>
      <c r="BP553" s="2"/>
      <c r="BQ553" s="2"/>
      <c r="BR553" s="2"/>
      <c r="BS553" s="2"/>
      <c r="BT553" s="2"/>
      <c r="BU553" s="2"/>
      <c r="BV553" s="2"/>
      <c r="BW553" s="2"/>
      <c r="BX553" s="2"/>
    </row>
    <row r="554" spans="1:76" ht="32.25" customHeight="1" thickBot="1">
      <c r="A554" s="507" t="s">
        <v>981</v>
      </c>
      <c r="B554" s="284"/>
      <c r="C554" s="290"/>
      <c r="D554" s="291"/>
      <c r="E554" s="292"/>
      <c r="F554" s="585"/>
      <c r="G554" s="562" t="s">
        <v>7</v>
      </c>
      <c r="H554" s="743"/>
      <c r="I554" s="562" t="s">
        <v>185</v>
      </c>
      <c r="J554" s="562" t="s">
        <v>412</v>
      </c>
      <c r="K554" s="563" t="s">
        <v>186</v>
      </c>
      <c r="L554" s="564" t="s">
        <v>6</v>
      </c>
      <c r="M554" s="565" t="s">
        <v>5</v>
      </c>
      <c r="N554" s="562" t="s">
        <v>411</v>
      </c>
      <c r="O554" s="498"/>
      <c r="P554" s="488"/>
      <c r="R554" s="5"/>
      <c r="Z554" s="2"/>
      <c r="AA554" s="2"/>
      <c r="AB554" s="2"/>
      <c r="AC554" s="2"/>
      <c r="AD554" s="2"/>
      <c r="AE554" s="2"/>
      <c r="AF554" s="2"/>
      <c r="AG554" s="2"/>
      <c r="AH554" s="2"/>
      <c r="AI554" s="2"/>
      <c r="AJ554" s="2"/>
      <c r="AK554" s="2"/>
      <c r="AL554" s="2"/>
      <c r="AM554" s="2"/>
      <c r="AN554" s="2"/>
      <c r="AO554" s="2"/>
      <c r="AP554" s="2"/>
      <c r="AQ554" s="2"/>
      <c r="AR554" s="2"/>
      <c r="AS554" s="2"/>
      <c r="AT554" s="2"/>
      <c r="AU554" s="2"/>
      <c r="AV554" s="2"/>
      <c r="AW554" s="2"/>
      <c r="AX554" s="2"/>
      <c r="AY554" s="2"/>
      <c r="AZ554" s="2"/>
      <c r="BA554" s="2"/>
      <c r="BB554" s="2"/>
      <c r="BC554" s="2"/>
      <c r="BD554" s="2"/>
      <c r="BE554" s="2"/>
      <c r="BF554" s="2"/>
      <c r="BG554" s="2"/>
      <c r="BH554" s="2"/>
      <c r="BI554" s="2"/>
      <c r="BJ554" s="2"/>
      <c r="BK554" s="2"/>
      <c r="BL554" s="2"/>
      <c r="BM554" s="2"/>
      <c r="BN554" s="2"/>
      <c r="BO554" s="2"/>
      <c r="BP554" s="2"/>
      <c r="BQ554" s="2"/>
      <c r="BR554" s="2"/>
      <c r="BS554" s="2"/>
      <c r="BT554" s="2"/>
      <c r="BU554" s="2"/>
      <c r="BV554" s="2"/>
      <c r="BW554" s="2"/>
      <c r="BX554" s="2"/>
    </row>
    <row r="555" spans="1:76" ht="18.75" customHeight="1" thickBot="1">
      <c r="A555" s="472"/>
      <c r="B555" s="19"/>
      <c r="C555" s="769" t="s">
        <v>982</v>
      </c>
      <c r="D555" s="831" t="s">
        <v>968</v>
      </c>
      <c r="E555" s="831"/>
      <c r="F555" s="831" t="s">
        <v>966</v>
      </c>
      <c r="G555" s="512">
        <v>40</v>
      </c>
      <c r="H555" s="743">
        <v>1</v>
      </c>
      <c r="I555" s="296" t="s">
        <v>983</v>
      </c>
      <c r="J555" s="287">
        <f t="shared" ref="J555:J561" si="166">SUM(0,K555)</f>
        <v>0</v>
      </c>
      <c r="K555" s="373"/>
      <c r="L555" s="373">
        <v>1770</v>
      </c>
      <c r="M555" s="108">
        <v>5900</v>
      </c>
      <c r="N555" s="109">
        <f t="shared" ref="N555:N561" si="167">PRODUCT(J555,L555)</f>
        <v>0</v>
      </c>
      <c r="O555" s="498"/>
      <c r="P555" s="488"/>
      <c r="R555" s="488"/>
      <c r="Z555" s="2"/>
      <c r="AA555" s="2"/>
      <c r="AB555" s="2"/>
      <c r="AC555" s="2"/>
      <c r="AD555" s="2"/>
      <c r="AE555" s="2"/>
      <c r="AF555" s="2"/>
      <c r="AG555" s="2"/>
      <c r="AH555" s="2"/>
      <c r="AI555" s="2"/>
      <c r="AJ555" s="2"/>
      <c r="AK555" s="2"/>
      <c r="AL555" s="2"/>
      <c r="AM555" s="2"/>
      <c r="AN555" s="2"/>
      <c r="AO555" s="2"/>
      <c r="AP555" s="2"/>
      <c r="AQ555" s="2"/>
      <c r="AR555" s="2"/>
      <c r="AS555" s="2"/>
      <c r="AT555" s="2"/>
      <c r="AU555" s="2"/>
      <c r="AV555" s="2"/>
      <c r="AW555" s="2"/>
      <c r="AX555" s="2"/>
      <c r="AY555" s="2"/>
      <c r="AZ555" s="2"/>
      <c r="BA555" s="2"/>
      <c r="BB555" s="2"/>
      <c r="BC555" s="2"/>
      <c r="BD555" s="2"/>
      <c r="BE555" s="2"/>
      <c r="BF555" s="2"/>
      <c r="BG555" s="2"/>
      <c r="BH555" s="2"/>
      <c r="BI555" s="2"/>
      <c r="BJ555" s="2"/>
      <c r="BK555" s="2"/>
      <c r="BL555" s="2"/>
      <c r="BM555" s="2"/>
      <c r="BN555" s="2"/>
      <c r="BO555" s="2"/>
      <c r="BP555" s="2"/>
      <c r="BQ555" s="2"/>
      <c r="BR555" s="2"/>
      <c r="BS555" s="2"/>
      <c r="BT555" s="2"/>
      <c r="BU555" s="2"/>
      <c r="BV555" s="2"/>
      <c r="BW555" s="2"/>
      <c r="BX555" s="2"/>
    </row>
    <row r="556" spans="1:76" ht="18.75" customHeight="1" thickBot="1">
      <c r="A556" s="472"/>
      <c r="B556" s="19"/>
      <c r="C556" s="751"/>
      <c r="D556" s="832"/>
      <c r="E556" s="832"/>
      <c r="F556" s="832"/>
      <c r="G556" s="510">
        <v>42</v>
      </c>
      <c r="H556" s="743"/>
      <c r="I556" s="298" t="s">
        <v>984</v>
      </c>
      <c r="J556" s="288">
        <f t="shared" si="166"/>
        <v>0</v>
      </c>
      <c r="K556" s="490"/>
      <c r="L556" s="373">
        <v>1770</v>
      </c>
      <c r="M556" s="108">
        <v>5900</v>
      </c>
      <c r="N556" s="109">
        <f t="shared" si="167"/>
        <v>0</v>
      </c>
      <c r="O556" s="498"/>
      <c r="P556" s="488"/>
      <c r="R556" s="488"/>
      <c r="Z556" s="2"/>
      <c r="AA556" s="2"/>
      <c r="AB556" s="2"/>
      <c r="AC556" s="2"/>
      <c r="AD556" s="2"/>
      <c r="AE556" s="2"/>
      <c r="AF556" s="2"/>
      <c r="AG556" s="2"/>
      <c r="AH556" s="2"/>
      <c r="AI556" s="2"/>
      <c r="AJ556" s="2"/>
      <c r="AK556" s="2"/>
      <c r="AL556" s="2"/>
      <c r="AM556" s="2"/>
      <c r="AN556" s="2"/>
      <c r="AO556" s="2"/>
      <c r="AP556" s="2"/>
      <c r="AQ556" s="2"/>
      <c r="AR556" s="2"/>
      <c r="AS556" s="2"/>
      <c r="AT556" s="2"/>
      <c r="AU556" s="2"/>
      <c r="AV556" s="2"/>
      <c r="AW556" s="2"/>
      <c r="AX556" s="2"/>
      <c r="AY556" s="2"/>
      <c r="AZ556" s="2"/>
      <c r="BA556" s="2"/>
      <c r="BB556" s="2"/>
      <c r="BC556" s="2"/>
      <c r="BD556" s="2"/>
      <c r="BE556" s="2"/>
      <c r="BF556" s="2"/>
      <c r="BG556" s="2"/>
      <c r="BH556" s="2"/>
      <c r="BI556" s="2"/>
      <c r="BJ556" s="2"/>
      <c r="BK556" s="2"/>
      <c r="BL556" s="2"/>
      <c r="BM556" s="2"/>
      <c r="BN556" s="2"/>
      <c r="BO556" s="2"/>
      <c r="BP556" s="2"/>
      <c r="BQ556" s="2"/>
      <c r="BR556" s="2"/>
      <c r="BS556" s="2"/>
      <c r="BT556" s="2"/>
      <c r="BU556" s="2"/>
      <c r="BV556" s="2"/>
      <c r="BW556" s="2"/>
      <c r="BX556" s="2"/>
    </row>
    <row r="557" spans="1:76" ht="18.75" customHeight="1" thickBot="1">
      <c r="A557" s="472"/>
      <c r="B557" s="19"/>
      <c r="C557" s="751"/>
      <c r="D557" s="832"/>
      <c r="E557" s="832"/>
      <c r="F557" s="832"/>
      <c r="G557" s="510">
        <v>46</v>
      </c>
      <c r="H557" s="743">
        <v>5</v>
      </c>
      <c r="I557" s="298" t="s">
        <v>985</v>
      </c>
      <c r="J557" s="288">
        <f t="shared" si="166"/>
        <v>0</v>
      </c>
      <c r="K557" s="490"/>
      <c r="L557" s="373">
        <v>1770</v>
      </c>
      <c r="M557" s="108">
        <v>5900</v>
      </c>
      <c r="N557" s="109">
        <f t="shared" si="167"/>
        <v>0</v>
      </c>
      <c r="O557" s="498"/>
      <c r="P557" s="488"/>
      <c r="R557" s="488"/>
      <c r="Z557" s="2"/>
      <c r="AA557" s="2"/>
      <c r="AB557" s="2"/>
      <c r="AC557" s="2"/>
      <c r="AD557" s="2"/>
      <c r="AE557" s="2"/>
      <c r="AF557" s="2"/>
      <c r="AG557" s="2"/>
      <c r="AH557" s="2"/>
      <c r="AI557" s="2"/>
      <c r="AJ557" s="2"/>
      <c r="AK557" s="2"/>
      <c r="AL557" s="2"/>
      <c r="AM557" s="2"/>
      <c r="AN557" s="2"/>
      <c r="AO557" s="2"/>
      <c r="AP557" s="2"/>
      <c r="AQ557" s="2"/>
      <c r="AR557" s="2"/>
      <c r="AS557" s="2"/>
      <c r="AT557" s="2"/>
      <c r="AU557" s="2"/>
      <c r="AV557" s="2"/>
      <c r="AW557" s="2"/>
      <c r="AX557" s="2"/>
      <c r="AY557" s="2"/>
      <c r="AZ557" s="2"/>
      <c r="BA557" s="2"/>
      <c r="BB557" s="2"/>
      <c r="BC557" s="2"/>
      <c r="BD557" s="2"/>
      <c r="BE557" s="2"/>
      <c r="BF557" s="2"/>
      <c r="BG557" s="2"/>
      <c r="BH557" s="2"/>
      <c r="BI557" s="2"/>
      <c r="BJ557" s="2"/>
      <c r="BK557" s="2"/>
      <c r="BL557" s="2"/>
      <c r="BM557" s="2"/>
      <c r="BN557" s="2"/>
      <c r="BO557" s="2"/>
      <c r="BP557" s="2"/>
      <c r="BQ557" s="2"/>
      <c r="BR557" s="2"/>
      <c r="BS557" s="2"/>
      <c r="BT557" s="2"/>
      <c r="BU557" s="2"/>
      <c r="BV557" s="2"/>
      <c r="BW557" s="2"/>
      <c r="BX557" s="2"/>
    </row>
    <row r="558" spans="1:76" ht="18.75" customHeight="1" thickBot="1">
      <c r="A558" s="472"/>
      <c r="B558" s="19"/>
      <c r="C558" s="751"/>
      <c r="D558" s="832"/>
      <c r="E558" s="832"/>
      <c r="F558" s="832"/>
      <c r="G558" s="510">
        <v>48</v>
      </c>
      <c r="H558" s="743"/>
      <c r="I558" s="298" t="s">
        <v>986</v>
      </c>
      <c r="J558" s="288">
        <f t="shared" si="166"/>
        <v>0</v>
      </c>
      <c r="K558" s="490"/>
      <c r="L558" s="373">
        <v>1770</v>
      </c>
      <c r="M558" s="108">
        <v>5900</v>
      </c>
      <c r="N558" s="109">
        <f t="shared" si="167"/>
        <v>0</v>
      </c>
      <c r="O558" s="498"/>
      <c r="P558" s="488"/>
      <c r="R558" s="488"/>
      <c r="Z558" s="2"/>
      <c r="AA558" s="2"/>
      <c r="AB558" s="2"/>
      <c r="AC558" s="2"/>
      <c r="AD558" s="2"/>
      <c r="AE558" s="2"/>
      <c r="AF558" s="2"/>
      <c r="AG558" s="2"/>
      <c r="AH558" s="2"/>
      <c r="AI558" s="2"/>
      <c r="AJ558" s="2"/>
      <c r="AK558" s="2"/>
      <c r="AL558" s="2"/>
      <c r="AM558" s="2"/>
      <c r="AN558" s="2"/>
      <c r="AO558" s="2"/>
      <c r="AP558" s="2"/>
      <c r="AQ558" s="2"/>
      <c r="AR558" s="2"/>
      <c r="AS558" s="2"/>
      <c r="AT558" s="2"/>
      <c r="AU558" s="2"/>
      <c r="AV558" s="2"/>
      <c r="AW558" s="2"/>
      <c r="AX558" s="2"/>
      <c r="AY558" s="2"/>
      <c r="AZ558" s="2"/>
      <c r="BA558" s="2"/>
      <c r="BB558" s="2"/>
      <c r="BC558" s="2"/>
      <c r="BD558" s="2"/>
      <c r="BE558" s="2"/>
      <c r="BF558" s="2"/>
      <c r="BG558" s="2"/>
      <c r="BH558" s="2"/>
      <c r="BI558" s="2"/>
      <c r="BJ558" s="2"/>
      <c r="BK558" s="2"/>
      <c r="BL558" s="2"/>
      <c r="BM558" s="2"/>
      <c r="BN558" s="2"/>
      <c r="BO558" s="2"/>
      <c r="BP558" s="2"/>
      <c r="BQ558" s="2"/>
      <c r="BR558" s="2"/>
      <c r="BS558" s="2"/>
      <c r="BT558" s="2"/>
      <c r="BU558" s="2"/>
      <c r="BV558" s="2"/>
      <c r="BW558" s="2"/>
      <c r="BX558" s="2"/>
    </row>
    <row r="559" spans="1:76" ht="18.75" customHeight="1" thickBot="1">
      <c r="A559" s="472"/>
      <c r="B559" s="19"/>
      <c r="C559" s="751" t="s">
        <v>987</v>
      </c>
      <c r="D559" s="832" t="s">
        <v>975</v>
      </c>
      <c r="E559" s="832"/>
      <c r="F559" s="832"/>
      <c r="G559" s="509">
        <v>40</v>
      </c>
      <c r="H559" s="743"/>
      <c r="I559" s="298" t="s">
        <v>988</v>
      </c>
      <c r="J559" s="288">
        <f t="shared" si="166"/>
        <v>0</v>
      </c>
      <c r="K559" s="490"/>
      <c r="L559" s="373">
        <v>1770</v>
      </c>
      <c r="M559" s="108">
        <v>5900</v>
      </c>
      <c r="N559" s="109">
        <f t="shared" si="167"/>
        <v>0</v>
      </c>
      <c r="O559" s="498"/>
      <c r="P559" s="488"/>
      <c r="R559" s="488"/>
      <c r="Z559" s="2"/>
      <c r="AA559" s="2"/>
      <c r="AB559" s="2"/>
      <c r="AC559" s="2"/>
      <c r="AD559" s="2"/>
      <c r="AE559" s="2"/>
      <c r="AF559" s="2"/>
      <c r="AG559" s="2"/>
      <c r="AH559" s="2"/>
      <c r="AI559" s="2"/>
      <c r="AJ559" s="2"/>
      <c r="AK559" s="2"/>
      <c r="AL559" s="2"/>
      <c r="AM559" s="2"/>
      <c r="AN559" s="2"/>
      <c r="AO559" s="2"/>
      <c r="AP559" s="2"/>
      <c r="AQ559" s="2"/>
      <c r="AR559" s="2"/>
      <c r="AS559" s="2"/>
      <c r="AT559" s="2"/>
      <c r="AU559" s="2"/>
      <c r="AV559" s="2"/>
      <c r="AW559" s="2"/>
      <c r="AX559" s="2"/>
      <c r="AY559" s="2"/>
      <c r="AZ559" s="2"/>
      <c r="BA559" s="2"/>
      <c r="BB559" s="2"/>
      <c r="BC559" s="2"/>
      <c r="BD559" s="2"/>
      <c r="BE559" s="2"/>
      <c r="BF559" s="2"/>
      <c r="BG559" s="2"/>
      <c r="BH559" s="2"/>
      <c r="BI559" s="2"/>
      <c r="BJ559" s="2"/>
      <c r="BK559" s="2"/>
      <c r="BL559" s="2"/>
      <c r="BM559" s="2"/>
      <c r="BN559" s="2"/>
      <c r="BO559" s="2"/>
      <c r="BP559" s="2"/>
      <c r="BQ559" s="2"/>
      <c r="BR559" s="2"/>
      <c r="BS559" s="2"/>
      <c r="BT559" s="2"/>
      <c r="BU559" s="2"/>
      <c r="BV559" s="2"/>
      <c r="BW559" s="2"/>
      <c r="BX559" s="2"/>
    </row>
    <row r="560" spans="1:76" ht="18.75" customHeight="1" thickBot="1">
      <c r="A560" s="472"/>
      <c r="B560" s="19"/>
      <c r="C560" s="751"/>
      <c r="D560" s="832"/>
      <c r="E560" s="832"/>
      <c r="F560" s="832"/>
      <c r="G560" s="509">
        <v>46</v>
      </c>
      <c r="H560" s="743">
        <v>1</v>
      </c>
      <c r="I560" s="298" t="s">
        <v>989</v>
      </c>
      <c r="J560" s="288">
        <f t="shared" si="166"/>
        <v>0</v>
      </c>
      <c r="K560" s="490"/>
      <c r="L560" s="373">
        <v>1770</v>
      </c>
      <c r="M560" s="108">
        <v>5900</v>
      </c>
      <c r="N560" s="109">
        <f t="shared" si="167"/>
        <v>0</v>
      </c>
      <c r="O560" s="498"/>
      <c r="P560" s="488"/>
      <c r="R560" s="488"/>
      <c r="Z560" s="2"/>
      <c r="AA560" s="2"/>
      <c r="AB560" s="2"/>
      <c r="AC560" s="2"/>
      <c r="AD560" s="2"/>
      <c r="AE560" s="2"/>
      <c r="AF560" s="2"/>
      <c r="AG560" s="2"/>
      <c r="AH560" s="2"/>
      <c r="AI560" s="2"/>
      <c r="AJ560" s="2"/>
      <c r="AK560" s="2"/>
      <c r="AL560" s="2"/>
      <c r="AM560" s="2"/>
      <c r="AN560" s="2"/>
      <c r="AO560" s="2"/>
      <c r="AP560" s="2"/>
      <c r="AQ560" s="2"/>
      <c r="AR560" s="2"/>
      <c r="AS560" s="2"/>
      <c r="AT560" s="2"/>
      <c r="AU560" s="2"/>
      <c r="AV560" s="2"/>
      <c r="AW560" s="2"/>
      <c r="AX560" s="2"/>
      <c r="AY560" s="2"/>
      <c r="AZ560" s="2"/>
      <c r="BA560" s="2"/>
      <c r="BB560" s="2"/>
      <c r="BC560" s="2"/>
      <c r="BD560" s="2"/>
      <c r="BE560" s="2"/>
      <c r="BF560" s="2"/>
      <c r="BG560" s="2"/>
      <c r="BH560" s="2"/>
      <c r="BI560" s="2"/>
      <c r="BJ560" s="2"/>
      <c r="BK560" s="2"/>
      <c r="BL560" s="2"/>
      <c r="BM560" s="2"/>
      <c r="BN560" s="2"/>
      <c r="BO560" s="2"/>
      <c r="BP560" s="2"/>
      <c r="BQ560" s="2"/>
      <c r="BR560" s="2"/>
      <c r="BS560" s="2"/>
      <c r="BT560" s="2"/>
      <c r="BU560" s="2"/>
      <c r="BV560" s="2"/>
      <c r="BW560" s="2"/>
      <c r="BX560" s="2"/>
    </row>
    <row r="561" spans="1:76" ht="18.75" customHeight="1" thickBot="1">
      <c r="A561" s="472"/>
      <c r="B561" s="19"/>
      <c r="C561" s="751"/>
      <c r="D561" s="832"/>
      <c r="E561" s="832"/>
      <c r="F561" s="832"/>
      <c r="G561" s="509">
        <v>48</v>
      </c>
      <c r="H561" s="743"/>
      <c r="I561" s="298" t="s">
        <v>990</v>
      </c>
      <c r="J561" s="288">
        <f t="shared" si="166"/>
        <v>0</v>
      </c>
      <c r="K561" s="490"/>
      <c r="L561" s="373">
        <v>1770</v>
      </c>
      <c r="M561" s="108">
        <v>5900</v>
      </c>
      <c r="N561" s="109">
        <f t="shared" si="167"/>
        <v>0</v>
      </c>
      <c r="O561"/>
      <c r="P561" s="5"/>
      <c r="R561" s="488"/>
      <c r="Z561" s="2"/>
      <c r="AA561" s="2"/>
      <c r="AB561" s="2"/>
      <c r="AC561" s="2"/>
      <c r="AD561" s="2"/>
      <c r="AE561" s="2"/>
      <c r="AF561" s="2"/>
      <c r="AG561" s="2"/>
      <c r="AH561" s="2"/>
      <c r="AI561" s="2"/>
      <c r="AJ561" s="2"/>
      <c r="AK561" s="2"/>
      <c r="AL561" s="2"/>
      <c r="AM561" s="2"/>
      <c r="AN561" s="2"/>
      <c r="AO561" s="2"/>
      <c r="AP561" s="2"/>
      <c r="AQ561" s="2"/>
      <c r="AR561" s="2"/>
      <c r="AS561" s="2"/>
      <c r="AT561" s="2"/>
      <c r="AU561" s="2"/>
      <c r="AV561" s="2"/>
      <c r="AW561" s="2"/>
      <c r="AX561" s="2"/>
      <c r="AY561" s="2"/>
      <c r="AZ561" s="2"/>
      <c r="BA561" s="2"/>
      <c r="BB561" s="2"/>
      <c r="BC561" s="2"/>
      <c r="BD561" s="2"/>
      <c r="BE561" s="2"/>
      <c r="BF561" s="2"/>
      <c r="BG561" s="2"/>
      <c r="BH561" s="2"/>
      <c r="BI561" s="2"/>
      <c r="BJ561" s="2"/>
      <c r="BK561" s="2"/>
      <c r="BL561" s="2"/>
      <c r="BM561" s="2"/>
      <c r="BN561" s="2"/>
      <c r="BO561" s="2"/>
      <c r="BP561" s="2"/>
      <c r="BQ561" s="2"/>
      <c r="BR561" s="2"/>
      <c r="BS561" s="2"/>
      <c r="BT561" s="2"/>
      <c r="BU561" s="2"/>
      <c r="BV561" s="2"/>
      <c r="BW561" s="2"/>
      <c r="BX561" s="2"/>
    </row>
    <row r="562" spans="1:76" ht="34.5" customHeight="1" thickBot="1">
      <c r="A562" s="340" t="s">
        <v>682</v>
      </c>
      <c r="B562" s="304"/>
      <c r="C562" s="304"/>
      <c r="D562" s="304"/>
      <c r="E562" s="304"/>
      <c r="F562" s="304"/>
      <c r="G562" s="562" t="s">
        <v>7</v>
      </c>
      <c r="H562" s="743"/>
      <c r="I562" s="562" t="s">
        <v>185</v>
      </c>
      <c r="J562" s="562" t="s">
        <v>412</v>
      </c>
      <c r="K562" s="563" t="s">
        <v>186</v>
      </c>
      <c r="L562" s="564" t="s">
        <v>6</v>
      </c>
      <c r="M562" s="565" t="s">
        <v>5</v>
      </c>
      <c r="N562" s="562" t="s">
        <v>411</v>
      </c>
      <c r="O562" s="15"/>
      <c r="P562" s="5"/>
      <c r="R562" s="5"/>
      <c r="Z562" s="2"/>
      <c r="AA562" s="2"/>
      <c r="AB562" s="2"/>
      <c r="AC562" s="2"/>
      <c r="AD562" s="2"/>
      <c r="AE562" s="2"/>
      <c r="AF562" s="2"/>
      <c r="AG562" s="2"/>
      <c r="AH562" s="2"/>
      <c r="AI562" s="2"/>
      <c r="AJ562" s="2"/>
      <c r="AK562" s="2"/>
      <c r="AL562" s="2"/>
      <c r="AM562" s="2"/>
      <c r="AN562" s="2"/>
      <c r="AO562" s="2"/>
      <c r="AP562" s="2"/>
      <c r="AQ562" s="2"/>
      <c r="AR562" s="2"/>
      <c r="AS562" s="2"/>
      <c r="AT562" s="2"/>
      <c r="AU562" s="2"/>
      <c r="AV562" s="2"/>
      <c r="AW562" s="2"/>
      <c r="AX562" s="2"/>
      <c r="AY562" s="2"/>
      <c r="AZ562" s="2"/>
      <c r="BA562" s="2"/>
      <c r="BB562" s="2"/>
      <c r="BC562" s="2"/>
      <c r="BD562" s="2"/>
      <c r="BE562" s="2"/>
      <c r="BF562" s="2"/>
      <c r="BG562" s="2"/>
      <c r="BH562" s="2"/>
      <c r="BI562" s="2"/>
      <c r="BJ562" s="2"/>
      <c r="BK562" s="2"/>
      <c r="BL562" s="2"/>
      <c r="BM562" s="2"/>
      <c r="BN562" s="2"/>
      <c r="BO562" s="2"/>
      <c r="BP562" s="2"/>
      <c r="BQ562" s="2"/>
      <c r="BR562" s="2"/>
      <c r="BS562" s="2"/>
      <c r="BT562" s="2"/>
      <c r="BU562" s="2"/>
      <c r="BV562" s="2"/>
      <c r="BW562" s="2"/>
      <c r="BX562" s="2"/>
    </row>
    <row r="563" spans="1:76" ht="24" customHeight="1" thickBot="1">
      <c r="C563" s="769" t="s">
        <v>683</v>
      </c>
      <c r="D563" s="757" t="s">
        <v>30</v>
      </c>
      <c r="E563" s="869" t="s">
        <v>684</v>
      </c>
      <c r="F563" s="849" t="s">
        <v>685</v>
      </c>
      <c r="G563" s="314" t="s">
        <v>47</v>
      </c>
      <c r="H563" s="743"/>
      <c r="I563" s="255" t="s">
        <v>686</v>
      </c>
      <c r="J563" s="256">
        <f>SUM(0,K563)</f>
        <v>0</v>
      </c>
      <c r="K563" s="237"/>
      <c r="L563" s="475">
        <v>1980</v>
      </c>
      <c r="M563" s="115">
        <v>6600</v>
      </c>
      <c r="N563" s="117">
        <f>PRODUCT(J563,L563)</f>
        <v>0</v>
      </c>
      <c r="O563" s="15"/>
      <c r="P563" s="5"/>
      <c r="R563" s="5"/>
      <c r="Z563" s="2"/>
      <c r="AA563" s="2"/>
      <c r="AB563" s="2"/>
      <c r="AC563" s="2"/>
      <c r="AD563" s="2"/>
      <c r="AE563" s="2"/>
      <c r="AF563" s="2"/>
      <c r="AG563" s="2"/>
      <c r="AH563" s="2"/>
      <c r="AI563" s="2"/>
      <c r="AJ563" s="2"/>
      <c r="AK563" s="2"/>
      <c r="AL563" s="2"/>
      <c r="AM563" s="2"/>
      <c r="AN563" s="2"/>
      <c r="AO563" s="2"/>
      <c r="AP563" s="2"/>
      <c r="AQ563" s="2"/>
      <c r="AR563" s="2"/>
      <c r="AS563" s="2"/>
      <c r="AT563" s="2"/>
      <c r="AU563" s="2"/>
      <c r="AV563" s="2"/>
      <c r="AW563" s="2"/>
      <c r="AX563" s="2"/>
      <c r="AY563" s="2"/>
      <c r="AZ563" s="2"/>
      <c r="BA563" s="2"/>
      <c r="BB563" s="2"/>
      <c r="BC563" s="2"/>
      <c r="BD563" s="2"/>
      <c r="BE563" s="2"/>
      <c r="BF563" s="2"/>
      <c r="BG563" s="2"/>
      <c r="BH563" s="2"/>
      <c r="BI563" s="2"/>
      <c r="BJ563" s="2"/>
      <c r="BK563" s="2"/>
      <c r="BL563" s="2"/>
      <c r="BM563" s="2"/>
      <c r="BN563" s="2"/>
      <c r="BO563" s="2"/>
      <c r="BP563" s="2"/>
      <c r="BQ563" s="2"/>
      <c r="BR563" s="2"/>
      <c r="BS563" s="2"/>
      <c r="BT563" s="2"/>
      <c r="BU563" s="2"/>
      <c r="BV563" s="2"/>
      <c r="BW563" s="2"/>
      <c r="BX563" s="2"/>
    </row>
    <row r="564" spans="1:76" ht="24" customHeight="1" thickBot="1">
      <c r="C564" s="751"/>
      <c r="D564" s="758"/>
      <c r="E564" s="753"/>
      <c r="F564" s="778"/>
      <c r="G564" s="315" t="s">
        <v>46</v>
      </c>
      <c r="H564" s="743">
        <v>9</v>
      </c>
      <c r="I564" s="253" t="s">
        <v>687</v>
      </c>
      <c r="J564" s="288">
        <f t="shared" ref="J564:J567" si="168">SUM(0,K564)</f>
        <v>0</v>
      </c>
      <c r="K564" s="13"/>
      <c r="L564" s="469">
        <v>1980</v>
      </c>
      <c r="M564" s="24">
        <v>6600</v>
      </c>
      <c r="N564" s="102">
        <f t="shared" ref="N564:N567" si="169">PRODUCT(J564,L564)</f>
        <v>0</v>
      </c>
      <c r="O564" s="15"/>
      <c r="P564" s="5"/>
      <c r="R564" s="5"/>
      <c r="Z564" s="2"/>
      <c r="AA564" s="2"/>
      <c r="AB564" s="2"/>
      <c r="AC564" s="2"/>
      <c r="AD564" s="2"/>
      <c r="AE564" s="2"/>
      <c r="AF564" s="2"/>
      <c r="AG564" s="2"/>
      <c r="AH564" s="2"/>
      <c r="AI564" s="2"/>
      <c r="AJ564" s="2"/>
      <c r="AK564" s="2"/>
      <c r="AL564" s="2"/>
      <c r="AM564" s="2"/>
      <c r="AN564" s="2"/>
      <c r="AO564" s="2"/>
      <c r="AP564" s="2"/>
      <c r="AQ564" s="2"/>
      <c r="AR564" s="2"/>
      <c r="AS564" s="2"/>
      <c r="AT564" s="2"/>
      <c r="AU564" s="2"/>
      <c r="AV564" s="2"/>
      <c r="AW564" s="2"/>
      <c r="AX564" s="2"/>
      <c r="AY564" s="2"/>
      <c r="AZ564" s="2"/>
      <c r="BA564" s="2"/>
      <c r="BB564" s="2"/>
      <c r="BC564" s="2"/>
      <c r="BD564" s="2"/>
      <c r="BE564" s="2"/>
      <c r="BF564" s="2"/>
      <c r="BG564" s="2"/>
      <c r="BH564" s="2"/>
      <c r="BI564" s="2"/>
      <c r="BJ564" s="2"/>
      <c r="BK564" s="2"/>
      <c r="BL564" s="2"/>
      <c r="BM564" s="2"/>
      <c r="BN564" s="2"/>
      <c r="BO564" s="2"/>
      <c r="BP564" s="2"/>
      <c r="BQ564" s="2"/>
      <c r="BR564" s="2"/>
      <c r="BS564" s="2"/>
      <c r="BT564" s="2"/>
      <c r="BU564" s="2"/>
      <c r="BV564" s="2"/>
      <c r="BW564" s="2"/>
      <c r="BX564" s="2"/>
    </row>
    <row r="565" spans="1:76" ht="24" customHeight="1" thickBot="1">
      <c r="C565" s="751"/>
      <c r="D565" s="758"/>
      <c r="E565" s="753"/>
      <c r="F565" s="778"/>
      <c r="G565" s="316" t="s">
        <v>45</v>
      </c>
      <c r="H565" s="743">
        <v>7</v>
      </c>
      <c r="I565" s="105" t="s">
        <v>688</v>
      </c>
      <c r="J565" s="289">
        <f t="shared" si="168"/>
        <v>0</v>
      </c>
      <c r="K565" s="238"/>
      <c r="L565" s="373">
        <v>1980</v>
      </c>
      <c r="M565" s="108">
        <v>6600</v>
      </c>
      <c r="N565" s="109">
        <f t="shared" si="169"/>
        <v>0</v>
      </c>
      <c r="O565" s="15"/>
      <c r="P565" s="5"/>
      <c r="R565" s="5"/>
      <c r="Z565" s="2"/>
      <c r="AA565" s="2"/>
      <c r="AB565" s="2"/>
      <c r="AC565" s="2"/>
      <c r="AD565" s="2"/>
      <c r="AE565" s="2"/>
      <c r="AF565" s="2"/>
      <c r="AG565" s="2"/>
      <c r="AH565" s="2"/>
      <c r="AI565" s="2"/>
      <c r="AJ565" s="2"/>
      <c r="AK565" s="2"/>
      <c r="AL565" s="2"/>
      <c r="AM565" s="2"/>
      <c r="AN565" s="2"/>
      <c r="AO565" s="2"/>
      <c r="AP565" s="2"/>
      <c r="AQ565" s="2"/>
      <c r="AR565" s="2"/>
      <c r="AS565" s="2"/>
      <c r="AT565" s="2"/>
      <c r="AU565" s="2"/>
      <c r="AV565" s="2"/>
      <c r="AW565" s="2"/>
      <c r="AX565" s="2"/>
      <c r="AY565" s="2"/>
      <c r="AZ565" s="2"/>
      <c r="BA565" s="2"/>
      <c r="BB565" s="2"/>
      <c r="BC565" s="2"/>
      <c r="BD565" s="2"/>
      <c r="BE565" s="2"/>
      <c r="BF565" s="2"/>
      <c r="BG565" s="2"/>
      <c r="BH565" s="2"/>
      <c r="BI565" s="2"/>
      <c r="BJ565" s="2"/>
      <c r="BK565" s="2"/>
      <c r="BL565" s="2"/>
      <c r="BM565" s="2"/>
      <c r="BN565" s="2"/>
      <c r="BO565" s="2"/>
      <c r="BP565" s="2"/>
      <c r="BQ565" s="2"/>
      <c r="BR565" s="2"/>
      <c r="BS565" s="2"/>
      <c r="BT565" s="2"/>
      <c r="BU565" s="2"/>
      <c r="BV565" s="2"/>
      <c r="BW565" s="2"/>
      <c r="BX565" s="2"/>
    </row>
    <row r="566" spans="1:76" ht="24" customHeight="1" thickBot="1">
      <c r="C566" s="751" t="s">
        <v>689</v>
      </c>
      <c r="D566" s="758" t="s">
        <v>613</v>
      </c>
      <c r="E566" s="753" t="s">
        <v>690</v>
      </c>
      <c r="F566" s="778"/>
      <c r="G566" s="312" t="s">
        <v>46</v>
      </c>
      <c r="H566" s="743"/>
      <c r="I566" s="253" t="s">
        <v>691</v>
      </c>
      <c r="J566" s="287">
        <f t="shared" si="168"/>
        <v>0</v>
      </c>
      <c r="K566" s="237"/>
      <c r="L566" s="475">
        <v>1980</v>
      </c>
      <c r="M566" s="115">
        <v>6600</v>
      </c>
      <c r="N566" s="117">
        <f t="shared" si="169"/>
        <v>0</v>
      </c>
      <c r="O566" s="22"/>
      <c r="P566" s="5"/>
      <c r="R566" s="5"/>
      <c r="Z566" s="2"/>
      <c r="AA566" s="2"/>
      <c r="AB566" s="2"/>
      <c r="AC566" s="2"/>
      <c r="AD566" s="2"/>
      <c r="AE566" s="2"/>
      <c r="AF566" s="2"/>
      <c r="AG566" s="2"/>
      <c r="AH566" s="2"/>
      <c r="AI566" s="2"/>
      <c r="AJ566" s="2"/>
      <c r="AK566" s="2"/>
      <c r="AL566" s="2"/>
      <c r="AM566" s="2"/>
      <c r="AN566" s="2"/>
      <c r="AO566" s="2"/>
      <c r="AP566" s="2"/>
      <c r="AQ566" s="2"/>
      <c r="AR566" s="2"/>
      <c r="AS566" s="2"/>
      <c r="AT566" s="2"/>
      <c r="AU566" s="2"/>
      <c r="AV566" s="2"/>
      <c r="AW566" s="2"/>
      <c r="AX566" s="2"/>
      <c r="AY566" s="2"/>
      <c r="AZ566" s="2"/>
      <c r="BA566" s="2"/>
      <c r="BB566" s="2"/>
      <c r="BC566" s="2"/>
      <c r="BD566" s="2"/>
      <c r="BE566" s="2"/>
      <c r="BF566" s="2"/>
      <c r="BG566" s="2"/>
      <c r="BH566" s="2"/>
      <c r="BI566" s="2"/>
      <c r="BJ566" s="2"/>
      <c r="BK566" s="2"/>
      <c r="BL566" s="2"/>
      <c r="BM566" s="2"/>
      <c r="BN566" s="2"/>
      <c r="BO566" s="2"/>
      <c r="BP566" s="2"/>
      <c r="BQ566" s="2"/>
      <c r="BR566" s="2"/>
      <c r="BS566" s="2"/>
      <c r="BT566" s="2"/>
      <c r="BU566" s="2"/>
      <c r="BV566" s="2"/>
      <c r="BW566" s="2"/>
      <c r="BX566" s="2"/>
    </row>
    <row r="567" spans="1:76" ht="24" customHeight="1" thickBot="1">
      <c r="C567" s="751"/>
      <c r="D567" s="758"/>
      <c r="E567" s="753"/>
      <c r="F567" s="778"/>
      <c r="G567" s="313" t="s">
        <v>45</v>
      </c>
      <c r="H567" s="743">
        <v>2</v>
      </c>
      <c r="I567" s="105" t="s">
        <v>692</v>
      </c>
      <c r="J567" s="288">
        <f t="shared" si="168"/>
        <v>0</v>
      </c>
      <c r="K567" s="13"/>
      <c r="L567" s="469">
        <v>1980</v>
      </c>
      <c r="M567" s="24">
        <v>6600</v>
      </c>
      <c r="N567" s="102">
        <f t="shared" si="169"/>
        <v>0</v>
      </c>
      <c r="O567" s="15"/>
      <c r="P567" s="5"/>
      <c r="R567" s="5"/>
      <c r="Z567" s="2"/>
      <c r="AA567" s="2"/>
      <c r="AB567" s="2"/>
      <c r="AC567" s="2"/>
      <c r="AD567" s="2"/>
      <c r="AE567" s="2"/>
      <c r="AF567" s="2"/>
      <c r="AG567" s="2"/>
      <c r="AH567" s="2"/>
      <c r="AI567" s="2"/>
      <c r="AJ567" s="2"/>
      <c r="AK567" s="2"/>
      <c r="AL567" s="2"/>
      <c r="AM567" s="2"/>
      <c r="AN567" s="2"/>
      <c r="AO567" s="2"/>
      <c r="AP567" s="2"/>
      <c r="AQ567" s="2"/>
      <c r="AR567" s="2"/>
      <c r="AS567" s="2"/>
      <c r="AT567" s="2"/>
      <c r="AU567" s="2"/>
      <c r="AV567" s="2"/>
      <c r="AW567" s="2"/>
      <c r="AX567" s="2"/>
      <c r="AY567" s="2"/>
      <c r="AZ567" s="2"/>
      <c r="BA567" s="2"/>
      <c r="BB567" s="2"/>
      <c r="BC567" s="2"/>
      <c r="BD567" s="2"/>
      <c r="BE567" s="2"/>
      <c r="BF567" s="2"/>
      <c r="BG567" s="2"/>
      <c r="BH567" s="2"/>
      <c r="BI567" s="2"/>
      <c r="BJ567" s="2"/>
      <c r="BK567" s="2"/>
      <c r="BL567" s="2"/>
      <c r="BM567" s="2"/>
      <c r="BN567" s="2"/>
      <c r="BO567" s="2"/>
      <c r="BP567" s="2"/>
      <c r="BQ567" s="2"/>
      <c r="BR567" s="2"/>
      <c r="BS567" s="2"/>
      <c r="BT567" s="2"/>
      <c r="BU567" s="2"/>
      <c r="BV567" s="2"/>
      <c r="BW567" s="2"/>
      <c r="BX567" s="2"/>
    </row>
    <row r="568" spans="1:76" ht="28.5" customHeight="1" thickBot="1">
      <c r="A568" s="389" t="s">
        <v>819</v>
      </c>
      <c r="B568" s="284"/>
      <c r="C568" s="290"/>
      <c r="D568" s="291"/>
      <c r="E568" s="292"/>
      <c r="F568" s="250"/>
      <c r="G568" s="562" t="s">
        <v>7</v>
      </c>
      <c r="H568" s="743"/>
      <c r="I568" s="562" t="s">
        <v>185</v>
      </c>
      <c r="J568" s="562" t="s">
        <v>412</v>
      </c>
      <c r="K568" s="563" t="s">
        <v>186</v>
      </c>
      <c r="L568" s="564" t="s">
        <v>6</v>
      </c>
      <c r="M568" s="565" t="s">
        <v>5</v>
      </c>
      <c r="N568" s="562" t="s">
        <v>411</v>
      </c>
      <c r="O568" s="380"/>
      <c r="P568" s="367"/>
      <c r="X568" s="2"/>
      <c r="Y568" s="2"/>
      <c r="Z568" s="2"/>
      <c r="AA568" s="2"/>
      <c r="AB568" s="2"/>
      <c r="AC568" s="2"/>
      <c r="AD568" s="2"/>
      <c r="AE568" s="2"/>
      <c r="AF568" s="2"/>
      <c r="AG568" s="2"/>
      <c r="AH568" s="2"/>
      <c r="AI568" s="2"/>
      <c r="AJ568" s="2"/>
      <c r="AK568" s="2"/>
      <c r="AL568" s="2"/>
      <c r="AM568" s="2"/>
      <c r="AN568" s="2"/>
      <c r="AO568" s="2"/>
      <c r="AP568" s="2"/>
      <c r="AQ568" s="2"/>
      <c r="AR568" s="2"/>
      <c r="AS568" s="2"/>
      <c r="AT568" s="2"/>
      <c r="AU568" s="2"/>
      <c r="AV568" s="2"/>
      <c r="AW568" s="2"/>
      <c r="AX568" s="2"/>
      <c r="AY568" s="2"/>
      <c r="AZ568" s="2"/>
      <c r="BA568" s="2"/>
      <c r="BB568" s="2"/>
      <c r="BC568" s="2"/>
      <c r="BD568" s="2"/>
      <c r="BE568" s="2"/>
      <c r="BF568" s="2"/>
      <c r="BG568" s="2"/>
      <c r="BH568" s="2"/>
      <c r="BI568" s="2"/>
      <c r="BJ568" s="2"/>
      <c r="BK568" s="2"/>
      <c r="BL568" s="2"/>
      <c r="BM568" s="2"/>
      <c r="BN568" s="2"/>
      <c r="BO568" s="2"/>
      <c r="BP568" s="2"/>
      <c r="BQ568" s="2"/>
      <c r="BR568" s="2"/>
      <c r="BS568" s="2"/>
      <c r="BT568" s="2"/>
      <c r="BU568" s="2"/>
      <c r="BV568" s="2"/>
    </row>
    <row r="569" spans="1:76" ht="15" customHeight="1" thickBot="1">
      <c r="A569" s="378"/>
      <c r="B569" s="19"/>
      <c r="C569" s="764" t="s">
        <v>820</v>
      </c>
      <c r="D569" s="832" t="s">
        <v>1</v>
      </c>
      <c r="E569" s="832" t="s">
        <v>821</v>
      </c>
      <c r="F569" s="906" t="s">
        <v>822</v>
      </c>
      <c r="G569" s="457">
        <v>40</v>
      </c>
      <c r="H569" s="743"/>
      <c r="I569" s="296" t="s">
        <v>823</v>
      </c>
      <c r="J569" s="287">
        <f t="shared" ref="J569:J572" si="170">SUM(0,K569)</f>
        <v>0</v>
      </c>
      <c r="K569" s="371"/>
      <c r="L569" s="371">
        <v>1650</v>
      </c>
      <c r="M569" s="237">
        <v>5500</v>
      </c>
      <c r="N569" s="431">
        <f>PRODUCT(J569,L569)</f>
        <v>0</v>
      </c>
      <c r="O569" s="380"/>
      <c r="P569" s="367"/>
      <c r="X569" s="2"/>
      <c r="Y569" s="2"/>
      <c r="Z569" s="2"/>
      <c r="AA569" s="2"/>
      <c r="AB569" s="2"/>
      <c r="AC569" s="2"/>
      <c r="AD569" s="2"/>
      <c r="AE569" s="2"/>
      <c r="AF569" s="2"/>
      <c r="AG569" s="2"/>
      <c r="AH569" s="2"/>
      <c r="AI569" s="2"/>
      <c r="AJ569" s="2"/>
      <c r="AK569" s="2"/>
      <c r="AL569" s="2"/>
      <c r="AM569" s="2"/>
      <c r="AN569" s="2"/>
      <c r="AO569" s="2"/>
      <c r="AP569" s="2"/>
      <c r="AQ569" s="2"/>
      <c r="AR569" s="2"/>
      <c r="AS569" s="2"/>
      <c r="AT569" s="2"/>
      <c r="AU569" s="2"/>
      <c r="AV569" s="2"/>
      <c r="AW569" s="2"/>
      <c r="AX569" s="2"/>
      <c r="AY569" s="2"/>
      <c r="AZ569" s="2"/>
      <c r="BA569" s="2"/>
      <c r="BB569" s="2"/>
      <c r="BC569" s="2"/>
      <c r="BD569" s="2"/>
      <c r="BE569" s="2"/>
      <c r="BF569" s="2"/>
      <c r="BG569" s="2"/>
      <c r="BH569" s="2"/>
      <c r="BI569" s="2"/>
      <c r="BJ569" s="2"/>
      <c r="BK569" s="2"/>
      <c r="BL569" s="2"/>
      <c r="BM569" s="2"/>
      <c r="BN569" s="2"/>
      <c r="BO569" s="2"/>
      <c r="BP569" s="2"/>
      <c r="BQ569" s="2"/>
      <c r="BR569" s="2"/>
      <c r="BS569" s="2"/>
      <c r="BT569" s="2"/>
      <c r="BU569" s="2"/>
      <c r="BV569" s="2"/>
    </row>
    <row r="570" spans="1:76" ht="15" customHeight="1" thickBot="1">
      <c r="A570" s="378"/>
      <c r="B570" s="19"/>
      <c r="C570" s="764"/>
      <c r="D570" s="832"/>
      <c r="E570" s="832"/>
      <c r="F570" s="907"/>
      <c r="G570" s="455">
        <v>42</v>
      </c>
      <c r="H570" s="743"/>
      <c r="I570" s="298" t="s">
        <v>824</v>
      </c>
      <c r="J570" s="288">
        <f t="shared" si="170"/>
        <v>0</v>
      </c>
      <c r="K570" s="372"/>
      <c r="L570" s="372">
        <v>1650</v>
      </c>
      <c r="M570" s="13">
        <v>5500</v>
      </c>
      <c r="N570" s="432">
        <f t="shared" ref="N570:N571" si="171">PRODUCT(J570,L570)</f>
        <v>0</v>
      </c>
      <c r="O570" s="380"/>
      <c r="P570" s="367"/>
      <c r="X570" s="2"/>
      <c r="Y570" s="2"/>
      <c r="Z570" s="2"/>
      <c r="AA570" s="2"/>
      <c r="AB570" s="2"/>
      <c r="AC570" s="2"/>
      <c r="AD570" s="2"/>
      <c r="AE570" s="2"/>
      <c r="AF570" s="2"/>
      <c r="AG570" s="2"/>
      <c r="AH570" s="2"/>
      <c r="AI570" s="2"/>
      <c r="AJ570" s="2"/>
      <c r="AK570" s="2"/>
      <c r="AL570" s="2"/>
      <c r="AM570" s="2"/>
      <c r="AN570" s="2"/>
      <c r="AO570" s="2"/>
      <c r="AP570" s="2"/>
      <c r="AQ570" s="2"/>
      <c r="AR570" s="2"/>
      <c r="AS570" s="2"/>
      <c r="AT570" s="2"/>
      <c r="AU570" s="2"/>
      <c r="AV570" s="2"/>
      <c r="AW570" s="2"/>
      <c r="AX570" s="2"/>
      <c r="AY570" s="2"/>
      <c r="AZ570" s="2"/>
      <c r="BA570" s="2"/>
      <c r="BB570" s="2"/>
      <c r="BC570" s="2"/>
      <c r="BD570" s="2"/>
      <c r="BE570" s="2"/>
      <c r="BF570" s="2"/>
      <c r="BG570" s="2"/>
      <c r="BH570" s="2"/>
      <c r="BI570" s="2"/>
      <c r="BJ570" s="2"/>
      <c r="BK570" s="2"/>
      <c r="BL570" s="2"/>
      <c r="BM570" s="2"/>
      <c r="BN570" s="2"/>
      <c r="BO570" s="2"/>
      <c r="BP570" s="2"/>
      <c r="BQ570" s="2"/>
      <c r="BR570" s="2"/>
      <c r="BS570" s="2"/>
      <c r="BT570" s="2"/>
      <c r="BU570" s="2"/>
      <c r="BV570" s="2"/>
    </row>
    <row r="571" spans="1:76" ht="15" customHeight="1" thickBot="1">
      <c r="A571" s="378"/>
      <c r="B571" s="19"/>
      <c r="C571" s="764"/>
      <c r="D571" s="832"/>
      <c r="E571" s="832"/>
      <c r="F571" s="907"/>
      <c r="G571" s="455">
        <v>48</v>
      </c>
      <c r="H571" s="743">
        <v>1</v>
      </c>
      <c r="I571" s="298" t="s">
        <v>825</v>
      </c>
      <c r="J571" s="288">
        <f t="shared" si="170"/>
        <v>0</v>
      </c>
      <c r="K571" s="372"/>
      <c r="L571" s="372">
        <v>1650</v>
      </c>
      <c r="M571" s="13">
        <v>5500</v>
      </c>
      <c r="N571" s="432">
        <f t="shared" si="171"/>
        <v>0</v>
      </c>
      <c r="O571" s="380"/>
      <c r="P571" s="367"/>
      <c r="X571" s="2"/>
      <c r="Y571" s="2"/>
      <c r="Z571" s="2"/>
      <c r="AA571" s="2"/>
      <c r="AB571" s="2"/>
      <c r="AC571" s="2"/>
      <c r="AD571" s="2"/>
      <c r="AE571" s="2"/>
      <c r="AF571" s="2"/>
      <c r="AG571" s="2"/>
      <c r="AH571" s="2"/>
      <c r="AI571" s="2"/>
      <c r="AJ571" s="2"/>
      <c r="AK571" s="2"/>
      <c r="AL571" s="2"/>
      <c r="AM571" s="2"/>
      <c r="AN571" s="2"/>
      <c r="AO571" s="2"/>
      <c r="AP571" s="2"/>
      <c r="AQ571" s="2"/>
      <c r="AR571" s="2"/>
      <c r="AS571" s="2"/>
      <c r="AT571" s="2"/>
      <c r="AU571" s="2"/>
      <c r="AV571" s="2"/>
      <c r="AW571" s="2"/>
      <c r="AX571" s="2"/>
      <c r="AY571" s="2"/>
      <c r="AZ571" s="2"/>
      <c r="BA571" s="2"/>
      <c r="BB571" s="2"/>
      <c r="BC571" s="2"/>
      <c r="BD571" s="2"/>
      <c r="BE571" s="2"/>
      <c r="BF571" s="2"/>
      <c r="BG571" s="2"/>
      <c r="BH571" s="2"/>
      <c r="BI571" s="2"/>
      <c r="BJ571" s="2"/>
      <c r="BK571" s="2"/>
      <c r="BL571" s="2"/>
      <c r="BM571" s="2"/>
      <c r="BN571" s="2"/>
      <c r="BO571" s="2"/>
      <c r="BP571" s="2"/>
      <c r="BQ571" s="2"/>
      <c r="BR571" s="2"/>
      <c r="BS571" s="2"/>
      <c r="BT571" s="2"/>
      <c r="BU571" s="2"/>
      <c r="BV571" s="2"/>
    </row>
    <row r="572" spans="1:76" ht="15" customHeight="1" thickBot="1">
      <c r="A572" s="378"/>
      <c r="B572" s="19"/>
      <c r="C572" s="764"/>
      <c r="D572" s="832"/>
      <c r="E572" s="832"/>
      <c r="F572" s="907"/>
      <c r="G572" s="456">
        <v>50</v>
      </c>
      <c r="H572" s="743">
        <v>2</v>
      </c>
      <c r="I572" s="299" t="s">
        <v>826</v>
      </c>
      <c r="J572" s="289">
        <f t="shared" si="170"/>
        <v>0</v>
      </c>
      <c r="K572" s="373"/>
      <c r="L572" s="373">
        <v>1650</v>
      </c>
      <c r="M572" s="238">
        <v>5500</v>
      </c>
      <c r="N572" s="433">
        <f t="shared" ref="N572" si="172">PRODUCT(J572,L572)</f>
        <v>0</v>
      </c>
      <c r="O572" s="380"/>
      <c r="P572" s="367"/>
      <c r="X572" s="2"/>
      <c r="Y572" s="2"/>
      <c r="Z572" s="2"/>
      <c r="AA572" s="2"/>
      <c r="AB572" s="2"/>
      <c r="AC572" s="2"/>
      <c r="AD572" s="2"/>
      <c r="AE572" s="2"/>
      <c r="AF572" s="2"/>
      <c r="AG572" s="2"/>
      <c r="AH572" s="2"/>
      <c r="AI572" s="2"/>
      <c r="AJ572" s="2"/>
      <c r="AK572" s="2"/>
      <c r="AL572" s="2"/>
      <c r="AM572" s="2"/>
      <c r="AN572" s="2"/>
      <c r="AO572" s="2"/>
      <c r="AP572" s="2"/>
      <c r="AQ572" s="2"/>
      <c r="AR572" s="2"/>
      <c r="AS572" s="2"/>
      <c r="AT572" s="2"/>
      <c r="AU572" s="2"/>
      <c r="AV572" s="2"/>
      <c r="AW572" s="2"/>
      <c r="AX572" s="2"/>
      <c r="AY572" s="2"/>
      <c r="AZ572" s="2"/>
      <c r="BA572" s="2"/>
      <c r="BB572" s="2"/>
      <c r="BC572" s="2"/>
      <c r="BD572" s="2"/>
      <c r="BE572" s="2"/>
      <c r="BF572" s="2"/>
      <c r="BG572" s="2"/>
      <c r="BH572" s="2"/>
      <c r="BI572" s="2"/>
      <c r="BJ572" s="2"/>
      <c r="BK572" s="2"/>
      <c r="BL572" s="2"/>
      <c r="BM572" s="2"/>
      <c r="BN572" s="2"/>
      <c r="BO572" s="2"/>
      <c r="BP572" s="2"/>
      <c r="BQ572" s="2"/>
      <c r="BR572" s="2"/>
      <c r="BS572" s="2"/>
      <c r="BT572" s="2"/>
      <c r="BU572" s="2"/>
      <c r="BV572" s="2"/>
    </row>
    <row r="573" spans="1:76" ht="15" customHeight="1" thickBot="1">
      <c r="A573" s="378"/>
      <c r="B573" s="19"/>
      <c r="C573" s="764" t="s">
        <v>827</v>
      </c>
      <c r="D573" s="832" t="s">
        <v>25</v>
      </c>
      <c r="E573" s="832" t="s">
        <v>14</v>
      </c>
      <c r="F573" s="907"/>
      <c r="G573" s="457">
        <v>40</v>
      </c>
      <c r="H573" s="743"/>
      <c r="I573" s="296" t="s">
        <v>903</v>
      </c>
      <c r="J573" s="287">
        <f t="shared" ref="J573:J575" si="173">SUM(0,K573)</f>
        <v>0</v>
      </c>
      <c r="K573" s="371"/>
      <c r="L573" s="371">
        <v>1650</v>
      </c>
      <c r="M573" s="237">
        <v>5500</v>
      </c>
      <c r="N573" s="431">
        <f>PRODUCT(J573,L573)</f>
        <v>0</v>
      </c>
      <c r="O573" s="380"/>
      <c r="P573" s="367"/>
      <c r="X573" s="2"/>
      <c r="Y573" s="2"/>
      <c r="Z573" s="2"/>
      <c r="AA573" s="2"/>
      <c r="AB573" s="2"/>
      <c r="AC573" s="2"/>
      <c r="AD573" s="2"/>
      <c r="AE573" s="2"/>
      <c r="AF573" s="2"/>
      <c r="AG573" s="2"/>
      <c r="AH573" s="2"/>
      <c r="AI573" s="2"/>
      <c r="AJ573" s="2"/>
      <c r="AK573" s="2"/>
      <c r="AL573" s="2"/>
      <c r="AM573" s="2"/>
      <c r="AN573" s="2"/>
      <c r="AO573" s="2"/>
      <c r="AP573" s="2"/>
      <c r="AQ573" s="2"/>
      <c r="AR573" s="2"/>
      <c r="AS573" s="2"/>
      <c r="AT573" s="2"/>
      <c r="AU573" s="2"/>
      <c r="AV573" s="2"/>
      <c r="AW573" s="2"/>
      <c r="AX573" s="2"/>
      <c r="AY573" s="2"/>
      <c r="AZ573" s="2"/>
      <c r="BA573" s="2"/>
      <c r="BB573" s="2"/>
      <c r="BC573" s="2"/>
      <c r="BD573" s="2"/>
      <c r="BE573" s="2"/>
      <c r="BF573" s="2"/>
      <c r="BG573" s="2"/>
      <c r="BH573" s="2"/>
      <c r="BI573" s="2"/>
      <c r="BJ573" s="2"/>
      <c r="BK573" s="2"/>
      <c r="BL573" s="2"/>
      <c r="BM573" s="2"/>
      <c r="BN573" s="2"/>
      <c r="BO573" s="2"/>
      <c r="BP573" s="2"/>
      <c r="BQ573" s="2"/>
      <c r="BR573" s="2"/>
      <c r="BS573" s="2"/>
      <c r="BT573" s="2"/>
      <c r="BU573" s="2"/>
      <c r="BV573" s="2"/>
    </row>
    <row r="574" spans="1:76" ht="15" customHeight="1" thickBot="1">
      <c r="A574" s="378"/>
      <c r="B574" s="19"/>
      <c r="C574" s="764"/>
      <c r="D574" s="832"/>
      <c r="E574" s="832"/>
      <c r="F574" s="907"/>
      <c r="G574" s="455">
        <v>42</v>
      </c>
      <c r="H574" s="743"/>
      <c r="I574" s="298" t="s">
        <v>904</v>
      </c>
      <c r="J574" s="288">
        <f t="shared" si="173"/>
        <v>0</v>
      </c>
      <c r="K574" s="372"/>
      <c r="L574" s="372">
        <v>1650</v>
      </c>
      <c r="M574" s="13">
        <v>5500</v>
      </c>
      <c r="N574" s="432">
        <f t="shared" ref="N574:N575" si="174">PRODUCT(J574,L574)</f>
        <v>0</v>
      </c>
      <c r="O574" s="380"/>
      <c r="P574" s="367"/>
      <c r="X574" s="2"/>
      <c r="Y574" s="2"/>
      <c r="Z574" s="2"/>
      <c r="AA574" s="2"/>
      <c r="AB574" s="2"/>
      <c r="AC574" s="2"/>
      <c r="AD574" s="2"/>
      <c r="AE574" s="2"/>
      <c r="AF574" s="2"/>
      <c r="AG574" s="2"/>
      <c r="AH574" s="2"/>
      <c r="AI574" s="2"/>
      <c r="AJ574" s="2"/>
      <c r="AK574" s="2"/>
      <c r="AL574" s="2"/>
      <c r="AM574" s="2"/>
      <c r="AN574" s="2"/>
      <c r="AO574" s="2"/>
      <c r="AP574" s="2"/>
      <c r="AQ574" s="2"/>
      <c r="AR574" s="2"/>
      <c r="AS574" s="2"/>
      <c r="AT574" s="2"/>
      <c r="AU574" s="2"/>
      <c r="AV574" s="2"/>
      <c r="AW574" s="2"/>
      <c r="AX574" s="2"/>
      <c r="AY574" s="2"/>
      <c r="AZ574" s="2"/>
      <c r="BA574" s="2"/>
      <c r="BB574" s="2"/>
      <c r="BC574" s="2"/>
      <c r="BD574" s="2"/>
      <c r="BE574" s="2"/>
      <c r="BF574" s="2"/>
      <c r="BG574" s="2"/>
      <c r="BH574" s="2"/>
      <c r="BI574" s="2"/>
      <c r="BJ574" s="2"/>
      <c r="BK574" s="2"/>
      <c r="BL574" s="2"/>
      <c r="BM574" s="2"/>
      <c r="BN574" s="2"/>
      <c r="BO574" s="2"/>
      <c r="BP574" s="2"/>
      <c r="BQ574" s="2"/>
      <c r="BR574" s="2"/>
      <c r="BS574" s="2"/>
      <c r="BT574" s="2"/>
      <c r="BU574" s="2"/>
      <c r="BV574" s="2"/>
    </row>
    <row r="575" spans="1:76" ht="15" customHeight="1" thickBot="1">
      <c r="A575" s="378"/>
      <c r="B575" s="19"/>
      <c r="C575" s="764"/>
      <c r="D575" s="832"/>
      <c r="E575" s="832"/>
      <c r="F575" s="908"/>
      <c r="G575" s="456">
        <v>50</v>
      </c>
      <c r="H575" s="743">
        <v>2</v>
      </c>
      <c r="I575" s="299" t="s">
        <v>905</v>
      </c>
      <c r="J575" s="289">
        <f t="shared" si="173"/>
        <v>0</v>
      </c>
      <c r="K575" s="373"/>
      <c r="L575" s="373">
        <v>1650</v>
      </c>
      <c r="M575" s="238">
        <v>5500</v>
      </c>
      <c r="N575" s="433">
        <f t="shared" si="174"/>
        <v>0</v>
      </c>
      <c r="O575" s="250"/>
      <c r="P575" s="5"/>
      <c r="R575" s="5"/>
      <c r="Z575" s="2"/>
      <c r="AA575" s="2"/>
      <c r="AB575" s="2"/>
      <c r="AC575" s="2"/>
      <c r="AD575" s="2"/>
      <c r="AE575" s="2"/>
      <c r="AF575" s="2"/>
      <c r="AG575" s="2"/>
      <c r="AH575" s="2"/>
      <c r="AI575" s="2"/>
      <c r="AJ575" s="2"/>
      <c r="AK575" s="2"/>
      <c r="AL575" s="2"/>
      <c r="AM575" s="2"/>
      <c r="AN575" s="2"/>
      <c r="AO575" s="2"/>
      <c r="AP575" s="2"/>
      <c r="AQ575" s="2"/>
      <c r="AR575" s="2"/>
      <c r="AS575" s="2"/>
      <c r="AT575" s="2"/>
      <c r="AU575" s="2"/>
      <c r="AV575" s="2"/>
      <c r="AW575" s="2"/>
      <c r="AX575" s="2"/>
      <c r="AY575" s="2"/>
      <c r="AZ575" s="2"/>
      <c r="BA575" s="2"/>
      <c r="BB575" s="2"/>
      <c r="BC575" s="2"/>
      <c r="BD575" s="2"/>
      <c r="BE575" s="2"/>
      <c r="BF575" s="2"/>
      <c r="BG575" s="2"/>
      <c r="BH575" s="2"/>
      <c r="BI575" s="2"/>
      <c r="BJ575" s="2"/>
      <c r="BK575" s="2"/>
      <c r="BL575" s="2"/>
      <c r="BM575" s="2"/>
      <c r="BN575" s="2"/>
      <c r="BO575" s="2"/>
      <c r="BP575" s="2"/>
      <c r="BQ575" s="2"/>
      <c r="BR575" s="2"/>
      <c r="BS575" s="2"/>
      <c r="BT575" s="2"/>
      <c r="BU575" s="2"/>
      <c r="BV575" s="2"/>
      <c r="BW575" s="2"/>
      <c r="BX575" s="2"/>
    </row>
    <row r="576" spans="1:76" ht="30" customHeight="1" thickBot="1">
      <c r="A576" s="72" t="s">
        <v>526</v>
      </c>
      <c r="B576" s="30"/>
      <c r="C576" s="66"/>
      <c r="D576" s="30"/>
      <c r="E576" s="30"/>
      <c r="F576" s="30"/>
      <c r="G576" s="562" t="s">
        <v>7</v>
      </c>
      <c r="H576" s="743"/>
      <c r="I576" s="562" t="s">
        <v>185</v>
      </c>
      <c r="J576" s="562" t="s">
        <v>412</v>
      </c>
      <c r="K576" s="563" t="s">
        <v>186</v>
      </c>
      <c r="L576" s="564" t="s">
        <v>6</v>
      </c>
      <c r="M576" s="565" t="s">
        <v>5</v>
      </c>
      <c r="N576" s="562" t="s">
        <v>411</v>
      </c>
      <c r="O576" s="5"/>
      <c r="R576" s="380"/>
      <c r="Z576" s="2"/>
      <c r="AA576" s="2"/>
      <c r="AB576" s="2"/>
      <c r="AC576" s="2"/>
      <c r="AD576" s="2"/>
      <c r="AE576" s="2"/>
      <c r="AF576" s="2"/>
      <c r="AG576" s="2"/>
      <c r="AH576" s="2"/>
      <c r="AI576" s="2"/>
      <c r="AJ576" s="2"/>
      <c r="AK576" s="2"/>
      <c r="AL576" s="2"/>
      <c r="AM576" s="2"/>
      <c r="AN576" s="2"/>
      <c r="AO576" s="2"/>
      <c r="AP576" s="2"/>
      <c r="AQ576" s="2"/>
      <c r="AR576" s="2"/>
      <c r="AS576" s="2"/>
      <c r="AT576" s="2"/>
      <c r="AU576" s="2"/>
      <c r="AV576" s="2"/>
      <c r="AW576" s="2"/>
      <c r="AX576" s="2"/>
      <c r="AY576" s="2"/>
      <c r="AZ576" s="2"/>
      <c r="BA576" s="2"/>
      <c r="BB576" s="2"/>
      <c r="BC576" s="2"/>
      <c r="BD576" s="2"/>
      <c r="BE576" s="2"/>
      <c r="BF576" s="2"/>
      <c r="BG576" s="2"/>
      <c r="BH576" s="2"/>
      <c r="BI576" s="2"/>
      <c r="BJ576" s="2"/>
      <c r="BK576" s="2"/>
      <c r="BL576" s="2"/>
      <c r="BM576" s="2"/>
      <c r="BN576" s="2"/>
      <c r="BO576" s="2"/>
      <c r="BP576" s="2"/>
      <c r="BQ576" s="2"/>
      <c r="BR576" s="2"/>
      <c r="BS576" s="2"/>
      <c r="BT576" s="2"/>
      <c r="BU576" s="2"/>
      <c r="BV576" s="2"/>
      <c r="BW576" s="2"/>
      <c r="BX576" s="2"/>
    </row>
    <row r="577" spans="1:76" ht="16.5" customHeight="1" thickBot="1">
      <c r="A577" s="250"/>
      <c r="B577" s="2"/>
      <c r="C577" s="769" t="s">
        <v>528</v>
      </c>
      <c r="D577" s="813" t="s">
        <v>18</v>
      </c>
      <c r="E577" s="814"/>
      <c r="F577" s="849" t="s">
        <v>527</v>
      </c>
      <c r="G577" s="311">
        <v>40</v>
      </c>
      <c r="H577" s="743">
        <v>3</v>
      </c>
      <c r="I577" s="255" t="s">
        <v>529</v>
      </c>
      <c r="J577" s="287">
        <f t="shared" ref="J577:J585" si="175">SUM(0,K577)</f>
        <v>0</v>
      </c>
      <c r="K577" s="237"/>
      <c r="L577" s="475">
        <v>2370</v>
      </c>
      <c r="M577" s="115">
        <v>7900</v>
      </c>
      <c r="N577" s="117">
        <f t="shared" ref="N577:N585" si="176">PRODUCT(J577,L577)</f>
        <v>0</v>
      </c>
      <c r="O577" s="5"/>
      <c r="R577" s="380"/>
      <c r="Z577" s="2"/>
      <c r="AA577" s="2"/>
      <c r="AB577" s="2"/>
      <c r="AC577" s="2"/>
      <c r="AD577" s="2"/>
      <c r="AE577" s="2"/>
      <c r="AF577" s="2"/>
      <c r="AG577" s="2"/>
      <c r="AH577" s="2"/>
      <c r="AI577" s="2"/>
      <c r="AJ577" s="2"/>
      <c r="AK577" s="2"/>
      <c r="AL577" s="2"/>
      <c r="AM577" s="2"/>
      <c r="AN577" s="2"/>
      <c r="AO577" s="2"/>
      <c r="AP577" s="2"/>
      <c r="AQ577" s="2"/>
      <c r="AR577" s="2"/>
      <c r="AS577" s="2"/>
      <c r="AT577" s="2"/>
      <c r="AU577" s="2"/>
      <c r="AV577" s="2"/>
      <c r="AW577" s="2"/>
      <c r="AX577" s="2"/>
      <c r="AY577" s="2"/>
      <c r="AZ577" s="2"/>
      <c r="BA577" s="2"/>
      <c r="BB577" s="2"/>
      <c r="BC577" s="2"/>
      <c r="BD577" s="2"/>
      <c r="BE577" s="2"/>
      <c r="BF577" s="2"/>
      <c r="BG577" s="2"/>
      <c r="BH577" s="2"/>
      <c r="BI577" s="2"/>
      <c r="BJ577" s="2"/>
      <c r="BK577" s="2"/>
      <c r="BL577" s="2"/>
      <c r="BM577" s="2"/>
      <c r="BN577" s="2"/>
      <c r="BO577" s="2"/>
      <c r="BP577" s="2"/>
      <c r="BQ577" s="2"/>
      <c r="BR577" s="2"/>
      <c r="BS577" s="2"/>
      <c r="BT577" s="2"/>
      <c r="BU577" s="2"/>
      <c r="BV577" s="2"/>
      <c r="BW577" s="2"/>
      <c r="BX577" s="2"/>
    </row>
    <row r="578" spans="1:76" ht="16.5" customHeight="1" thickBot="1">
      <c r="A578" s="250"/>
      <c r="B578" s="2"/>
      <c r="C578" s="751"/>
      <c r="D578" s="799"/>
      <c r="E578" s="800"/>
      <c r="F578" s="778"/>
      <c r="G578" s="312">
        <v>42</v>
      </c>
      <c r="H578" s="743">
        <v>9</v>
      </c>
      <c r="I578" s="253" t="s">
        <v>530</v>
      </c>
      <c r="J578" s="288">
        <f t="shared" si="175"/>
        <v>0</v>
      </c>
      <c r="K578" s="13"/>
      <c r="L578" s="469">
        <v>2370</v>
      </c>
      <c r="M578" s="24">
        <v>7900</v>
      </c>
      <c r="N578" s="102">
        <f t="shared" si="176"/>
        <v>0</v>
      </c>
      <c r="O578" s="5"/>
      <c r="R578" s="380"/>
      <c r="Z578" s="2"/>
      <c r="AA578" s="2"/>
      <c r="AB578" s="2"/>
      <c r="AC578" s="2"/>
      <c r="AD578" s="2"/>
      <c r="AE578" s="2"/>
      <c r="AF578" s="2"/>
      <c r="AG578" s="2"/>
      <c r="AH578" s="2"/>
      <c r="AI578" s="2"/>
      <c r="AJ578" s="2"/>
      <c r="AK578" s="2"/>
      <c r="AL578" s="2"/>
      <c r="AM578" s="2"/>
      <c r="AN578" s="2"/>
      <c r="AO578" s="2"/>
      <c r="AP578" s="2"/>
      <c r="AQ578" s="2"/>
      <c r="AR578" s="2"/>
      <c r="AS578" s="2"/>
      <c r="AT578" s="2"/>
      <c r="AU578" s="2"/>
      <c r="AV578" s="2"/>
      <c r="AW578" s="2"/>
      <c r="AX578" s="2"/>
      <c r="AY578" s="2"/>
      <c r="AZ578" s="2"/>
      <c r="BA578" s="2"/>
      <c r="BB578" s="2"/>
      <c r="BC578" s="2"/>
      <c r="BD578" s="2"/>
      <c r="BE578" s="2"/>
      <c r="BF578" s="2"/>
      <c r="BG578" s="2"/>
      <c r="BH578" s="2"/>
      <c r="BI578" s="2"/>
      <c r="BJ578" s="2"/>
      <c r="BK578" s="2"/>
      <c r="BL578" s="2"/>
      <c r="BM578" s="2"/>
      <c r="BN578" s="2"/>
      <c r="BO578" s="2"/>
      <c r="BP578" s="2"/>
      <c r="BQ578" s="2"/>
      <c r="BR578" s="2"/>
      <c r="BS578" s="2"/>
      <c r="BT578" s="2"/>
      <c r="BU578" s="2"/>
      <c r="BV578" s="2"/>
      <c r="BW578" s="2"/>
      <c r="BX578" s="2"/>
    </row>
    <row r="579" spans="1:76" ht="16.5" customHeight="1" thickBot="1">
      <c r="A579" s="250"/>
      <c r="B579" s="2"/>
      <c r="C579" s="751"/>
      <c r="D579" s="799"/>
      <c r="E579" s="800"/>
      <c r="F579" s="778"/>
      <c r="G579" s="453">
        <v>44</v>
      </c>
      <c r="H579" s="743">
        <v>1</v>
      </c>
      <c r="I579" s="253" t="s">
        <v>531</v>
      </c>
      <c r="J579" s="288">
        <f t="shared" si="175"/>
        <v>0</v>
      </c>
      <c r="K579" s="13"/>
      <c r="L579" s="469">
        <v>2370</v>
      </c>
      <c r="M579" s="24">
        <v>7900</v>
      </c>
      <c r="N579" s="102">
        <f t="shared" si="176"/>
        <v>0</v>
      </c>
      <c r="O579" s="5"/>
      <c r="R579" s="380"/>
      <c r="Z579" s="2"/>
      <c r="AA579" s="2"/>
      <c r="AB579" s="2"/>
      <c r="AC579" s="2"/>
      <c r="AD579" s="2"/>
      <c r="AE579" s="2"/>
      <c r="AF579" s="2"/>
      <c r="AG579" s="2"/>
      <c r="AH579" s="2"/>
      <c r="AI579" s="2"/>
      <c r="AJ579" s="2"/>
      <c r="AK579" s="2"/>
      <c r="AL579" s="2"/>
      <c r="AM579" s="2"/>
      <c r="AN579" s="2"/>
      <c r="AO579" s="2"/>
      <c r="AP579" s="2"/>
      <c r="AQ579" s="2"/>
      <c r="AR579" s="2"/>
      <c r="AS579" s="2"/>
      <c r="AT579" s="2"/>
      <c r="AU579" s="2"/>
      <c r="AV579" s="2"/>
      <c r="AW579" s="2"/>
      <c r="AX579" s="2"/>
      <c r="AY579" s="2"/>
      <c r="AZ579" s="2"/>
      <c r="BA579" s="2"/>
      <c r="BB579" s="2"/>
      <c r="BC579" s="2"/>
      <c r="BD579" s="2"/>
      <c r="BE579" s="2"/>
      <c r="BF579" s="2"/>
      <c r="BG579" s="2"/>
      <c r="BH579" s="2"/>
      <c r="BI579" s="2"/>
      <c r="BJ579" s="2"/>
      <c r="BK579" s="2"/>
      <c r="BL579" s="2"/>
      <c r="BM579" s="2"/>
      <c r="BN579" s="2"/>
      <c r="BO579" s="2"/>
      <c r="BP579" s="2"/>
      <c r="BQ579" s="2"/>
      <c r="BR579" s="2"/>
      <c r="BS579" s="2"/>
      <c r="BT579" s="2"/>
      <c r="BU579" s="2"/>
      <c r="BV579" s="2"/>
      <c r="BW579" s="2"/>
      <c r="BX579" s="2"/>
    </row>
    <row r="580" spans="1:76" ht="16.5" customHeight="1" thickBot="1">
      <c r="A580" s="250"/>
      <c r="B580" s="2"/>
      <c r="C580" s="751"/>
      <c r="D580" s="799"/>
      <c r="E580" s="800"/>
      <c r="F580" s="778"/>
      <c r="G580" s="453">
        <v>46</v>
      </c>
      <c r="H580" s="743">
        <v>1</v>
      </c>
      <c r="I580" s="253" t="s">
        <v>532</v>
      </c>
      <c r="J580" s="288">
        <f t="shared" si="175"/>
        <v>0</v>
      </c>
      <c r="K580" s="13"/>
      <c r="L580" s="469">
        <v>2370</v>
      </c>
      <c r="M580" s="24">
        <v>7900</v>
      </c>
      <c r="N580" s="102">
        <f t="shared" si="176"/>
        <v>0</v>
      </c>
      <c r="O580" s="380"/>
      <c r="R580" s="380"/>
      <c r="Z580" s="2"/>
      <c r="AA580" s="2"/>
      <c r="AB580" s="2"/>
      <c r="AC580" s="2"/>
      <c r="AD580" s="2"/>
      <c r="AE580" s="2"/>
      <c r="AF580" s="2"/>
      <c r="AG580" s="2"/>
      <c r="AH580" s="2"/>
      <c r="AI580" s="2"/>
      <c r="AJ580" s="2"/>
      <c r="AK580" s="2"/>
      <c r="AL580" s="2"/>
      <c r="AM580" s="2"/>
      <c r="AN580" s="2"/>
      <c r="AO580" s="2"/>
      <c r="AP580" s="2"/>
      <c r="AQ580" s="2"/>
      <c r="AR580" s="2"/>
      <c r="AS580" s="2"/>
      <c r="AT580" s="2"/>
      <c r="AU580" s="2"/>
      <c r="AV580" s="2"/>
      <c r="AW580" s="2"/>
      <c r="AX580" s="2"/>
      <c r="AY580" s="2"/>
      <c r="AZ580" s="2"/>
      <c r="BA580" s="2"/>
      <c r="BB580" s="2"/>
      <c r="BC580" s="2"/>
      <c r="BD580" s="2"/>
      <c r="BE580" s="2"/>
      <c r="BF580" s="2"/>
      <c r="BG580" s="2"/>
      <c r="BH580" s="2"/>
      <c r="BI580" s="2"/>
      <c r="BJ580" s="2"/>
      <c r="BK580" s="2"/>
      <c r="BL580" s="2"/>
      <c r="BM580" s="2"/>
      <c r="BN580" s="2"/>
      <c r="BO580" s="2"/>
      <c r="BP580" s="2"/>
      <c r="BQ580" s="2"/>
      <c r="BR580" s="2"/>
      <c r="BS580" s="2"/>
      <c r="BT580" s="2"/>
      <c r="BU580" s="2"/>
      <c r="BV580" s="2"/>
      <c r="BW580" s="2"/>
      <c r="BX580" s="2"/>
    </row>
    <row r="581" spans="1:76" ht="16.5" customHeight="1" thickBot="1">
      <c r="A581" s="250"/>
      <c r="B581" s="2"/>
      <c r="C581" s="751"/>
      <c r="D581" s="799"/>
      <c r="E581" s="800"/>
      <c r="F581" s="778"/>
      <c r="G581" s="454">
        <v>48</v>
      </c>
      <c r="H581" s="743">
        <v>1</v>
      </c>
      <c r="I581" s="105" t="s">
        <v>533</v>
      </c>
      <c r="J581" s="289">
        <f t="shared" si="175"/>
        <v>0</v>
      </c>
      <c r="K581" s="238"/>
      <c r="L581" s="373">
        <v>2370</v>
      </c>
      <c r="M581" s="108">
        <v>7900</v>
      </c>
      <c r="N581" s="109">
        <f t="shared" si="176"/>
        <v>0</v>
      </c>
      <c r="O581" s="5"/>
      <c r="X581" s="381"/>
      <c r="Y581" s="32"/>
      <c r="Z581" s="2"/>
      <c r="AA581" s="2"/>
      <c r="AB581" s="2"/>
      <c r="AC581" s="2"/>
      <c r="AD581" s="2"/>
      <c r="AE581" s="2"/>
      <c r="AF581" s="2"/>
      <c r="AG581" s="2"/>
      <c r="AH581" s="2"/>
      <c r="AI581" s="2"/>
      <c r="AJ581" s="2"/>
      <c r="AK581" s="2"/>
      <c r="AL581" s="2"/>
      <c r="AM581" s="2"/>
      <c r="AN581" s="2"/>
      <c r="AO581" s="2"/>
      <c r="AP581" s="2"/>
      <c r="AQ581" s="2"/>
      <c r="AR581" s="2"/>
      <c r="AS581" s="2"/>
      <c r="AT581" s="2"/>
      <c r="AU581" s="2"/>
      <c r="AV581" s="2"/>
      <c r="AW581" s="2"/>
      <c r="AX581" s="2"/>
      <c r="AY581" s="2"/>
      <c r="AZ581" s="2"/>
      <c r="BA581" s="2"/>
      <c r="BB581" s="2"/>
      <c r="BC581" s="2"/>
      <c r="BD581" s="2"/>
      <c r="BE581" s="2"/>
      <c r="BF581" s="2"/>
      <c r="BG581" s="2"/>
      <c r="BH581" s="2"/>
      <c r="BI581" s="2"/>
      <c r="BJ581" s="2"/>
      <c r="BK581" s="2"/>
      <c r="BL581" s="2"/>
      <c r="BM581" s="2"/>
      <c r="BN581" s="2"/>
      <c r="BO581" s="2"/>
      <c r="BP581" s="2"/>
      <c r="BQ581" s="2"/>
      <c r="BR581" s="2"/>
      <c r="BS581" s="2"/>
      <c r="BT581" s="2"/>
      <c r="BU581" s="2"/>
      <c r="BV581" s="2"/>
      <c r="BW581" s="2"/>
      <c r="BX581" s="2"/>
    </row>
    <row r="582" spans="1:76" ht="16.5" customHeight="1" thickBot="1">
      <c r="A582" s="250"/>
      <c r="B582" s="2"/>
      <c r="C582" s="751" t="s">
        <v>534</v>
      </c>
      <c r="D582" s="799" t="s">
        <v>87</v>
      </c>
      <c r="E582" s="800"/>
      <c r="F582" s="778"/>
      <c r="G582" s="382">
        <v>40</v>
      </c>
      <c r="H582" s="743">
        <v>6</v>
      </c>
      <c r="I582" s="255" t="s">
        <v>535</v>
      </c>
      <c r="J582" s="287">
        <f t="shared" si="175"/>
        <v>0</v>
      </c>
      <c r="K582" s="237"/>
      <c r="L582" s="475">
        <v>2370</v>
      </c>
      <c r="M582" s="115">
        <v>7900</v>
      </c>
      <c r="N582" s="117">
        <f t="shared" si="176"/>
        <v>0</v>
      </c>
      <c r="O582" s="5"/>
      <c r="X582" s="381"/>
      <c r="Y582" s="32"/>
      <c r="Z582" s="2"/>
      <c r="AA582" s="2"/>
      <c r="AB582" s="2"/>
      <c r="AC582" s="2"/>
      <c r="AD582" s="2"/>
      <c r="AE582" s="2"/>
      <c r="AF582" s="2"/>
      <c r="AG582" s="2"/>
      <c r="AH582" s="2"/>
      <c r="AI582" s="2"/>
      <c r="AJ582" s="2"/>
      <c r="AK582" s="2"/>
      <c r="AL582" s="2"/>
      <c r="AM582" s="2"/>
      <c r="AN582" s="2"/>
      <c r="AO582" s="2"/>
      <c r="AP582" s="2"/>
      <c r="AQ582" s="2"/>
      <c r="AR582" s="2"/>
      <c r="AS582" s="2"/>
      <c r="AT582" s="2"/>
      <c r="AU582" s="2"/>
      <c r="AV582" s="2"/>
      <c r="AW582" s="2"/>
      <c r="AX582" s="2"/>
      <c r="AY582" s="2"/>
      <c r="AZ582" s="2"/>
      <c r="BA582" s="2"/>
      <c r="BB582" s="2"/>
      <c r="BC582" s="2"/>
      <c r="BD582" s="2"/>
      <c r="BE582" s="2"/>
      <c r="BF582" s="2"/>
      <c r="BG582" s="2"/>
      <c r="BH582" s="2"/>
      <c r="BI582" s="2"/>
      <c r="BJ582" s="2"/>
      <c r="BK582" s="2"/>
      <c r="BL582" s="2"/>
      <c r="BM582" s="2"/>
      <c r="BN582" s="2"/>
      <c r="BO582" s="2"/>
      <c r="BP582" s="2"/>
      <c r="BQ582" s="2"/>
      <c r="BR582" s="2"/>
      <c r="BS582" s="2"/>
      <c r="BT582" s="2"/>
      <c r="BU582" s="2"/>
      <c r="BV582" s="2"/>
      <c r="BW582" s="2"/>
      <c r="BX582" s="2"/>
    </row>
    <row r="583" spans="1:76" ht="16.5" customHeight="1" thickBot="1">
      <c r="A583" s="250"/>
      <c r="B583" s="2"/>
      <c r="C583" s="751"/>
      <c r="D583" s="799"/>
      <c r="E583" s="800"/>
      <c r="F583" s="778"/>
      <c r="G583" s="383">
        <v>42</v>
      </c>
      <c r="H583" s="743">
        <v>5</v>
      </c>
      <c r="I583" s="253" t="s">
        <v>536</v>
      </c>
      <c r="J583" s="288">
        <f t="shared" si="175"/>
        <v>0</v>
      </c>
      <c r="K583" s="13"/>
      <c r="L583" s="469">
        <v>2370</v>
      </c>
      <c r="M583" s="24">
        <v>7900</v>
      </c>
      <c r="N583" s="102">
        <f t="shared" si="176"/>
        <v>0</v>
      </c>
      <c r="O583" s="5"/>
      <c r="X583" s="381"/>
      <c r="Y583" s="32"/>
      <c r="Z583" s="2"/>
      <c r="AA583" s="2"/>
      <c r="AB583" s="2"/>
      <c r="AC583" s="2"/>
      <c r="AD583" s="2"/>
      <c r="AE583" s="2"/>
      <c r="AF583" s="2"/>
      <c r="AG583" s="2"/>
      <c r="AH583" s="2"/>
      <c r="AI583" s="2"/>
      <c r="AJ583" s="2"/>
      <c r="AK583" s="2"/>
      <c r="AL583" s="2"/>
      <c r="AM583" s="2"/>
      <c r="AN583" s="2"/>
      <c r="AO583" s="2"/>
      <c r="AP583" s="2"/>
      <c r="AQ583" s="2"/>
      <c r="AR583" s="2"/>
      <c r="AS583" s="2"/>
      <c r="AT583" s="2"/>
      <c r="AU583" s="2"/>
      <c r="AV583" s="2"/>
      <c r="AW583" s="2"/>
      <c r="AX583" s="2"/>
      <c r="AY583" s="2"/>
      <c r="AZ583" s="2"/>
      <c r="BA583" s="2"/>
      <c r="BB583" s="2"/>
      <c r="BC583" s="2"/>
      <c r="BD583" s="2"/>
      <c r="BE583" s="2"/>
      <c r="BF583" s="2"/>
      <c r="BG583" s="2"/>
      <c r="BH583" s="2"/>
      <c r="BI583" s="2"/>
      <c r="BJ583" s="2"/>
      <c r="BK583" s="2"/>
      <c r="BL583" s="2"/>
      <c r="BM583" s="2"/>
      <c r="BN583" s="2"/>
      <c r="BO583" s="2"/>
      <c r="BP583" s="2"/>
      <c r="BQ583" s="2"/>
      <c r="BR583" s="2"/>
      <c r="BS583" s="2"/>
      <c r="BT583" s="2"/>
      <c r="BU583" s="2"/>
      <c r="BV583" s="2"/>
      <c r="BW583" s="2"/>
      <c r="BX583" s="2"/>
    </row>
    <row r="584" spans="1:76" ht="16.5" customHeight="1" thickBot="1">
      <c r="A584" s="250"/>
      <c r="B584" s="2"/>
      <c r="C584" s="751"/>
      <c r="D584" s="799"/>
      <c r="E584" s="800"/>
      <c r="F584" s="778"/>
      <c r="G584" s="453">
        <v>46</v>
      </c>
      <c r="H584" s="743"/>
      <c r="I584" s="253" t="s">
        <v>537</v>
      </c>
      <c r="J584" s="288">
        <f t="shared" si="175"/>
        <v>0</v>
      </c>
      <c r="K584" s="13"/>
      <c r="L584" s="469">
        <v>2370</v>
      </c>
      <c r="M584" s="24">
        <v>7900</v>
      </c>
      <c r="N584" s="102">
        <f t="shared" si="176"/>
        <v>0</v>
      </c>
      <c r="O584" s="5"/>
      <c r="X584" s="381"/>
      <c r="Y584" s="32"/>
      <c r="Z584" s="2"/>
      <c r="AA584" s="2"/>
      <c r="AB584" s="2"/>
      <c r="AC584" s="2"/>
      <c r="AD584" s="2"/>
      <c r="AE584" s="2"/>
      <c r="AF584" s="2"/>
      <c r="AG584" s="2"/>
      <c r="AH584" s="2"/>
      <c r="AI584" s="2"/>
      <c r="AJ584" s="2"/>
      <c r="AK584" s="2"/>
      <c r="AL584" s="2"/>
      <c r="AM584" s="2"/>
      <c r="AN584" s="2"/>
      <c r="AO584" s="2"/>
      <c r="AP584" s="2"/>
      <c r="AQ584" s="2"/>
      <c r="AR584" s="2"/>
      <c r="AS584" s="2"/>
      <c r="AT584" s="2"/>
      <c r="AU584" s="2"/>
      <c r="AV584" s="2"/>
      <c r="AW584" s="2"/>
      <c r="AX584" s="2"/>
      <c r="AY584" s="2"/>
      <c r="AZ584" s="2"/>
      <c r="BA584" s="2"/>
      <c r="BB584" s="2"/>
      <c r="BC584" s="2"/>
      <c r="BD584" s="2"/>
      <c r="BE584" s="2"/>
      <c r="BF584" s="2"/>
      <c r="BG584" s="2"/>
      <c r="BH584" s="2"/>
      <c r="BI584" s="2"/>
      <c r="BJ584" s="2"/>
      <c r="BK584" s="2"/>
      <c r="BL584" s="2"/>
      <c r="BM584" s="2"/>
      <c r="BN584" s="2"/>
      <c r="BO584" s="2"/>
      <c r="BP584" s="2"/>
      <c r="BQ584" s="2"/>
      <c r="BR584" s="2"/>
      <c r="BS584" s="2"/>
      <c r="BT584" s="2"/>
      <c r="BU584" s="2"/>
      <c r="BV584" s="2"/>
      <c r="BW584" s="2"/>
      <c r="BX584" s="2"/>
    </row>
    <row r="585" spans="1:76" s="40" customFormat="1" ht="16.5" customHeight="1" thickBot="1">
      <c r="A585" s="250"/>
      <c r="B585" s="2"/>
      <c r="C585" s="759"/>
      <c r="D585" s="818"/>
      <c r="E585" s="819"/>
      <c r="F585" s="779"/>
      <c r="G585" s="454">
        <v>48</v>
      </c>
      <c r="H585" s="743"/>
      <c r="I585" s="119" t="s">
        <v>538</v>
      </c>
      <c r="J585" s="289">
        <f t="shared" si="175"/>
        <v>0</v>
      </c>
      <c r="K585" s="238"/>
      <c r="L585" s="373">
        <v>2370</v>
      </c>
      <c r="M585" s="108">
        <v>7900</v>
      </c>
      <c r="N585" s="109">
        <f t="shared" si="176"/>
        <v>0</v>
      </c>
      <c r="O585" s="5"/>
      <c r="P585"/>
      <c r="Q585"/>
      <c r="R585"/>
      <c r="S585"/>
      <c r="T585" s="44"/>
      <c r="V585" s="41"/>
      <c r="W585" s="41"/>
      <c r="X585" s="41"/>
      <c r="Y585" s="41"/>
      <c r="Z585" s="41"/>
      <c r="AA585" s="41"/>
      <c r="AB585" s="41"/>
      <c r="AC585" s="41"/>
      <c r="AD585" s="41"/>
      <c r="AE585" s="41"/>
      <c r="AF585" s="41"/>
      <c r="AG585" s="41"/>
      <c r="AH585" s="41"/>
      <c r="AI585" s="41"/>
      <c r="AJ585" s="41"/>
      <c r="AK585" s="41"/>
      <c r="AL585" s="41"/>
      <c r="AM585" s="41"/>
      <c r="AN585" s="41"/>
      <c r="AO585" s="41"/>
      <c r="AP585" s="41"/>
      <c r="AQ585" s="41"/>
      <c r="AR585" s="41"/>
      <c r="AS585" s="41"/>
      <c r="AT585" s="41"/>
      <c r="AU585" s="41"/>
      <c r="AV585" s="41"/>
      <c r="AW585" s="41"/>
      <c r="AX585" s="41"/>
      <c r="AY585" s="41"/>
      <c r="AZ585" s="41"/>
      <c r="BA585" s="41"/>
      <c r="BB585" s="41"/>
      <c r="BC585" s="41"/>
      <c r="BD585" s="41"/>
      <c r="BE585" s="41"/>
      <c r="BF585" s="41"/>
      <c r="BG585" s="41"/>
      <c r="BH585" s="41"/>
      <c r="BI585" s="41"/>
      <c r="BJ585" s="41"/>
      <c r="BK585" s="41"/>
      <c r="BL585" s="41"/>
      <c r="BM585" s="41"/>
      <c r="BN585" s="41"/>
      <c r="BO585" s="41"/>
      <c r="BP585" s="41"/>
      <c r="BQ585" s="41"/>
      <c r="BR585" s="41"/>
      <c r="BS585" s="41"/>
      <c r="BT585" s="41"/>
      <c r="BU585" s="41"/>
      <c r="BV585" s="41"/>
    </row>
    <row r="586" spans="1:76" ht="29.25" customHeight="1" thickBot="1">
      <c r="A586" s="40" t="s">
        <v>494</v>
      </c>
      <c r="C586" s="264"/>
      <c r="D586" s="378"/>
      <c r="E586" s="378"/>
      <c r="G586" s="562" t="s">
        <v>7</v>
      </c>
      <c r="H586" s="743"/>
      <c r="I586" s="562" t="s">
        <v>185</v>
      </c>
      <c r="J586" s="562" t="s">
        <v>412</v>
      </c>
      <c r="K586" s="563" t="s">
        <v>186</v>
      </c>
      <c r="L586" s="564" t="s">
        <v>6</v>
      </c>
      <c r="M586" s="565" t="s">
        <v>5</v>
      </c>
      <c r="N586" s="562" t="s">
        <v>411</v>
      </c>
      <c r="O586" s="5"/>
      <c r="X586" s="2"/>
      <c r="Y586" s="2"/>
      <c r="Z586" s="2"/>
      <c r="AA586" s="2"/>
      <c r="AB586" s="2"/>
      <c r="AC586" s="2"/>
      <c r="AD586" s="2"/>
      <c r="AE586" s="2"/>
      <c r="AF586" s="2"/>
      <c r="AG586" s="2"/>
      <c r="AH586" s="2"/>
      <c r="AI586" s="2"/>
      <c r="AJ586" s="2"/>
      <c r="AK586" s="2"/>
      <c r="AL586" s="2"/>
      <c r="AM586" s="2"/>
      <c r="AN586" s="2"/>
      <c r="AO586" s="2"/>
      <c r="AP586" s="2"/>
      <c r="AQ586" s="2"/>
      <c r="AR586" s="2"/>
      <c r="AS586" s="2"/>
      <c r="AT586" s="2"/>
      <c r="AU586" s="2"/>
      <c r="AV586" s="2"/>
      <c r="AW586" s="2"/>
      <c r="AX586" s="2"/>
      <c r="AY586" s="2"/>
      <c r="AZ586" s="2"/>
      <c r="BA586" s="2"/>
      <c r="BB586" s="2"/>
      <c r="BC586" s="2"/>
      <c r="BD586" s="2"/>
      <c r="BE586" s="2"/>
      <c r="BF586" s="2"/>
      <c r="BG586" s="2"/>
      <c r="BH586" s="2"/>
      <c r="BI586" s="2"/>
      <c r="BJ586" s="2"/>
      <c r="BK586" s="2"/>
      <c r="BL586" s="2"/>
      <c r="BM586" s="2"/>
      <c r="BN586" s="2"/>
      <c r="BO586" s="2"/>
      <c r="BP586" s="2"/>
      <c r="BQ586" s="2"/>
      <c r="BR586" s="2"/>
      <c r="BS586" s="2"/>
      <c r="BT586" s="2"/>
      <c r="BU586" s="2"/>
      <c r="BV586" s="2"/>
    </row>
    <row r="587" spans="1:76" ht="15" customHeight="1" thickBot="1">
      <c r="C587" s="764" t="s">
        <v>476</v>
      </c>
      <c r="D587" s="837" t="s">
        <v>477</v>
      </c>
      <c r="E587" s="800"/>
      <c r="F587" s="778" t="s">
        <v>478</v>
      </c>
      <c r="G587" s="382">
        <v>40</v>
      </c>
      <c r="H587" s="743"/>
      <c r="I587" s="112" t="s">
        <v>479</v>
      </c>
      <c r="J587" s="256">
        <f>SUM(0,K587)</f>
        <v>0</v>
      </c>
      <c r="K587" s="237"/>
      <c r="L587" s="371">
        <v>2370</v>
      </c>
      <c r="M587" s="115">
        <v>7900</v>
      </c>
      <c r="N587" s="117">
        <f>PRODUCT(J587,L587)</f>
        <v>0</v>
      </c>
      <c r="O587" s="5"/>
      <c r="X587" s="2"/>
      <c r="Y587" s="2"/>
      <c r="Z587" s="2"/>
      <c r="AA587" s="2"/>
      <c r="AB587" s="2"/>
      <c r="AC587" s="2"/>
      <c r="AD587" s="2"/>
      <c r="AE587" s="2"/>
      <c r="AF587" s="2"/>
      <c r="AG587" s="2"/>
      <c r="AH587" s="2"/>
      <c r="AI587" s="2"/>
      <c r="AJ587" s="2"/>
      <c r="AK587" s="2"/>
      <c r="AL587" s="2"/>
      <c r="AM587" s="2"/>
      <c r="AN587" s="2"/>
      <c r="AO587" s="2"/>
      <c r="AP587" s="2"/>
      <c r="AQ587" s="2"/>
      <c r="AR587" s="2"/>
      <c r="AS587" s="2"/>
      <c r="AT587" s="2"/>
      <c r="AU587" s="2"/>
      <c r="AV587" s="2"/>
      <c r="AW587" s="2"/>
      <c r="AX587" s="2"/>
      <c r="AY587" s="2"/>
      <c r="AZ587" s="2"/>
      <c r="BA587" s="2"/>
      <c r="BB587" s="2"/>
      <c r="BC587" s="2"/>
      <c r="BD587" s="2"/>
      <c r="BE587" s="2"/>
      <c r="BF587" s="2"/>
      <c r="BG587" s="2"/>
      <c r="BH587" s="2"/>
      <c r="BI587" s="2"/>
      <c r="BJ587" s="2"/>
      <c r="BK587" s="2"/>
      <c r="BL587" s="2"/>
      <c r="BM587" s="2"/>
      <c r="BN587" s="2"/>
      <c r="BO587" s="2"/>
      <c r="BP587" s="2"/>
      <c r="BQ587" s="2"/>
      <c r="BR587" s="2"/>
      <c r="BS587" s="2"/>
      <c r="BT587" s="2"/>
      <c r="BU587" s="2"/>
      <c r="BV587" s="2"/>
    </row>
    <row r="588" spans="1:76" ht="15" customHeight="1" thickBot="1">
      <c r="C588" s="764"/>
      <c r="D588" s="837"/>
      <c r="E588" s="800"/>
      <c r="F588" s="778"/>
      <c r="G588" s="383">
        <v>42</v>
      </c>
      <c r="H588" s="743">
        <v>5</v>
      </c>
      <c r="I588" s="36" t="s">
        <v>480</v>
      </c>
      <c r="J588" s="254">
        <f t="shared" ref="J588:J600" si="177">SUM(0,K588)</f>
        <v>0</v>
      </c>
      <c r="K588" s="13"/>
      <c r="L588" s="372">
        <v>2370</v>
      </c>
      <c r="M588" s="24">
        <v>7900</v>
      </c>
      <c r="N588" s="102">
        <f t="shared" ref="N588:N600" si="178">PRODUCT(J588,L588)</f>
        <v>0</v>
      </c>
      <c r="O588" s="5"/>
      <c r="X588" s="2"/>
      <c r="Y588" s="2"/>
      <c r="Z588" s="2"/>
      <c r="AA588" s="2"/>
      <c r="AB588" s="2"/>
      <c r="AC588" s="2"/>
      <c r="AD588" s="2"/>
      <c r="AE588" s="2"/>
      <c r="AF588" s="2"/>
      <c r="AG588" s="2"/>
      <c r="AH588" s="2"/>
      <c r="AI588" s="2"/>
      <c r="AJ588" s="2"/>
      <c r="AK588" s="2"/>
      <c r="AL588" s="2"/>
      <c r="AM588" s="2"/>
      <c r="AN588" s="2"/>
      <c r="AO588" s="2"/>
      <c r="AP588" s="2"/>
      <c r="AQ588" s="2"/>
      <c r="AR588" s="2"/>
      <c r="AS588" s="2"/>
      <c r="AT588" s="2"/>
      <c r="AU588" s="2"/>
      <c r="AV588" s="2"/>
      <c r="AW588" s="2"/>
      <c r="AX588" s="2"/>
      <c r="AY588" s="2"/>
      <c r="AZ588" s="2"/>
      <c r="BA588" s="2"/>
      <c r="BB588" s="2"/>
      <c r="BC588" s="2"/>
      <c r="BD588" s="2"/>
      <c r="BE588" s="2"/>
      <c r="BF588" s="2"/>
      <c r="BG588" s="2"/>
      <c r="BH588" s="2"/>
      <c r="BI588" s="2"/>
      <c r="BJ588" s="2"/>
      <c r="BK588" s="2"/>
      <c r="BL588" s="2"/>
      <c r="BM588" s="2"/>
      <c r="BN588" s="2"/>
      <c r="BO588" s="2"/>
      <c r="BP588" s="2"/>
      <c r="BQ588" s="2"/>
      <c r="BR588" s="2"/>
      <c r="BS588" s="2"/>
      <c r="BT588" s="2"/>
      <c r="BU588" s="2"/>
      <c r="BV588" s="2"/>
    </row>
    <row r="589" spans="1:76" ht="15" customHeight="1" thickBot="1">
      <c r="C589" s="764"/>
      <c r="D589" s="837"/>
      <c r="E589" s="800"/>
      <c r="F589" s="778"/>
      <c r="G589" s="453">
        <v>44</v>
      </c>
      <c r="H589" s="743">
        <v>1</v>
      </c>
      <c r="I589" s="36" t="s">
        <v>481</v>
      </c>
      <c r="J589" s="254">
        <f t="shared" si="177"/>
        <v>0</v>
      </c>
      <c r="K589" s="13"/>
      <c r="L589" s="372">
        <v>2370</v>
      </c>
      <c r="M589" s="24">
        <v>7900</v>
      </c>
      <c r="N589" s="102">
        <f t="shared" si="178"/>
        <v>0</v>
      </c>
      <c r="O589" s="5"/>
      <c r="X589" s="2"/>
      <c r="Y589" s="2"/>
      <c r="Z589" s="2"/>
      <c r="AA589" s="2"/>
      <c r="AB589" s="2"/>
      <c r="AC589" s="2"/>
      <c r="AD589" s="2"/>
      <c r="AE589" s="2"/>
      <c r="AF589" s="2"/>
      <c r="AG589" s="2"/>
      <c r="AH589" s="2"/>
      <c r="AI589" s="2"/>
      <c r="AJ589" s="2"/>
      <c r="AK589" s="2"/>
      <c r="AL589" s="2"/>
      <c r="AM589" s="2"/>
      <c r="AN589" s="2"/>
      <c r="AO589" s="2"/>
      <c r="AP589" s="2"/>
      <c r="AQ589" s="2"/>
      <c r="AR589" s="2"/>
      <c r="AS589" s="2"/>
      <c r="AT589" s="2"/>
      <c r="AU589" s="2"/>
      <c r="AV589" s="2"/>
      <c r="AW589" s="2"/>
      <c r="AX589" s="2"/>
      <c r="AY589" s="2"/>
      <c r="AZ589" s="2"/>
      <c r="BA589" s="2"/>
      <c r="BB589" s="2"/>
      <c r="BC589" s="2"/>
      <c r="BD589" s="2"/>
      <c r="BE589" s="2"/>
      <c r="BF589" s="2"/>
      <c r="BG589" s="2"/>
      <c r="BH589" s="2"/>
      <c r="BI589" s="2"/>
      <c r="BJ589" s="2"/>
      <c r="BK589" s="2"/>
      <c r="BL589" s="2"/>
      <c r="BM589" s="2"/>
      <c r="BN589" s="2"/>
      <c r="BO589" s="2"/>
      <c r="BP589" s="2"/>
      <c r="BQ589" s="2"/>
      <c r="BR589" s="2"/>
      <c r="BS589" s="2"/>
      <c r="BT589" s="2"/>
      <c r="BU589" s="2"/>
      <c r="BV589" s="2"/>
    </row>
    <row r="590" spans="1:76" ht="15" customHeight="1" thickBot="1">
      <c r="C590" s="764"/>
      <c r="D590" s="837"/>
      <c r="E590" s="800"/>
      <c r="F590" s="778"/>
      <c r="G590" s="453">
        <v>46</v>
      </c>
      <c r="H590" s="743"/>
      <c r="I590" s="36" t="s">
        <v>482</v>
      </c>
      <c r="J590" s="254">
        <f t="shared" si="177"/>
        <v>0</v>
      </c>
      <c r="K590" s="13"/>
      <c r="L590" s="372">
        <v>2370</v>
      </c>
      <c r="M590" s="24">
        <v>7900</v>
      </c>
      <c r="N590" s="102">
        <f t="shared" si="178"/>
        <v>0</v>
      </c>
      <c r="O590" s="380"/>
      <c r="X590" s="2"/>
      <c r="Y590" s="2"/>
      <c r="Z590" s="2"/>
      <c r="AA590" s="2"/>
      <c r="AB590" s="2"/>
      <c r="AC590" s="2"/>
      <c r="AD590" s="2"/>
      <c r="AE590" s="2"/>
      <c r="AF590" s="2"/>
      <c r="AG590" s="2"/>
      <c r="AH590" s="2"/>
      <c r="AI590" s="2"/>
      <c r="AJ590" s="2"/>
      <c r="AK590" s="2"/>
      <c r="AL590" s="2"/>
      <c r="AM590" s="2"/>
      <c r="AN590" s="2"/>
      <c r="AO590" s="2"/>
      <c r="AP590" s="2"/>
      <c r="AQ590" s="2"/>
      <c r="AR590" s="2"/>
      <c r="AS590" s="2"/>
      <c r="AT590" s="2"/>
      <c r="AU590" s="2"/>
      <c r="AV590" s="2"/>
      <c r="AW590" s="2"/>
      <c r="AX590" s="2"/>
      <c r="AY590" s="2"/>
      <c r="AZ590" s="2"/>
      <c r="BA590" s="2"/>
      <c r="BB590" s="2"/>
      <c r="BC590" s="2"/>
      <c r="BD590" s="2"/>
      <c r="BE590" s="2"/>
      <c r="BF590" s="2"/>
      <c r="BG590" s="2"/>
      <c r="BH590" s="2"/>
      <c r="BI590" s="2"/>
      <c r="BJ590" s="2"/>
      <c r="BK590" s="2"/>
      <c r="BL590" s="2"/>
      <c r="BM590" s="2"/>
      <c r="BN590" s="2"/>
      <c r="BO590" s="2"/>
      <c r="BP590" s="2"/>
      <c r="BQ590" s="2"/>
      <c r="BR590" s="2"/>
      <c r="BS590" s="2"/>
      <c r="BT590" s="2"/>
      <c r="BU590" s="2"/>
      <c r="BV590" s="2"/>
    </row>
    <row r="591" spans="1:76" ht="15" customHeight="1" thickBot="1">
      <c r="C591" s="764" t="s">
        <v>483</v>
      </c>
      <c r="D591" s="837" t="s">
        <v>484</v>
      </c>
      <c r="E591" s="800"/>
      <c r="F591" s="778"/>
      <c r="G591" s="382">
        <v>40</v>
      </c>
      <c r="H591" s="743">
        <v>1</v>
      </c>
      <c r="I591" s="112" t="s">
        <v>485</v>
      </c>
      <c r="J591" s="256">
        <f t="shared" si="177"/>
        <v>0</v>
      </c>
      <c r="K591" s="237"/>
      <c r="L591" s="371">
        <v>2370</v>
      </c>
      <c r="M591" s="115">
        <v>7900</v>
      </c>
      <c r="N591" s="117">
        <f t="shared" si="178"/>
        <v>0</v>
      </c>
      <c r="O591" s="367"/>
      <c r="P591" s="380"/>
      <c r="X591" s="2"/>
      <c r="Y591" s="2"/>
      <c r="Z591" s="2"/>
      <c r="AA591" s="2"/>
      <c r="AB591" s="2"/>
      <c r="AC591" s="2"/>
      <c r="AD591" s="2"/>
      <c r="AE591" s="2"/>
      <c r="AF591" s="2"/>
      <c r="AG591" s="2"/>
      <c r="AH591" s="2"/>
      <c r="AI591" s="2"/>
      <c r="AJ591" s="2"/>
      <c r="AK591" s="2"/>
      <c r="AL591" s="2"/>
      <c r="AM591" s="2"/>
      <c r="AN591" s="2"/>
      <c r="AO591" s="2"/>
      <c r="AP591" s="2"/>
      <c r="AQ591" s="2"/>
      <c r="AR591" s="2"/>
      <c r="AS591" s="2"/>
      <c r="AT591" s="2"/>
      <c r="AU591" s="2"/>
      <c r="AV591" s="2"/>
      <c r="AW591" s="2"/>
      <c r="AX591" s="2"/>
      <c r="AY591" s="2"/>
      <c r="AZ591" s="2"/>
      <c r="BA591" s="2"/>
      <c r="BB591" s="2"/>
      <c r="BC591" s="2"/>
      <c r="BD591" s="2"/>
      <c r="BE591" s="2"/>
      <c r="BF591" s="2"/>
      <c r="BG591" s="2"/>
      <c r="BH591" s="2"/>
      <c r="BI591" s="2"/>
      <c r="BJ591" s="2"/>
      <c r="BK591" s="2"/>
      <c r="BL591" s="2"/>
      <c r="BM591" s="2"/>
      <c r="BN591" s="2"/>
      <c r="BO591" s="2"/>
      <c r="BP591" s="2"/>
      <c r="BQ591" s="2"/>
      <c r="BR591" s="2"/>
      <c r="BS591" s="2"/>
      <c r="BT591" s="2"/>
      <c r="BU591" s="2"/>
      <c r="BV591" s="2"/>
    </row>
    <row r="592" spans="1:76" ht="15" customHeight="1" thickBot="1">
      <c r="C592" s="764"/>
      <c r="D592" s="837"/>
      <c r="E592" s="800"/>
      <c r="F592" s="778"/>
      <c r="G592" s="383">
        <v>42</v>
      </c>
      <c r="H592" s="743">
        <v>6</v>
      </c>
      <c r="I592" s="36" t="s">
        <v>486</v>
      </c>
      <c r="J592" s="254">
        <f t="shared" si="177"/>
        <v>0</v>
      </c>
      <c r="K592" s="13"/>
      <c r="L592" s="372">
        <v>2370</v>
      </c>
      <c r="M592" s="24">
        <v>7900</v>
      </c>
      <c r="N592" s="102">
        <f t="shared" si="178"/>
        <v>0</v>
      </c>
      <c r="O592" s="367"/>
      <c r="P592" s="380"/>
      <c r="X592" s="2"/>
      <c r="Y592" s="2"/>
      <c r="Z592" s="2"/>
      <c r="AA592" s="2"/>
      <c r="AB592" s="2"/>
      <c r="AC592" s="2"/>
      <c r="AD592" s="2"/>
      <c r="AE592" s="2"/>
      <c r="AF592" s="2"/>
      <c r="AG592" s="2"/>
      <c r="AH592" s="2"/>
      <c r="AI592" s="2"/>
      <c r="AJ592" s="2"/>
      <c r="AK592" s="2"/>
      <c r="AL592" s="2"/>
      <c r="AM592" s="2"/>
      <c r="AN592" s="2"/>
      <c r="AO592" s="2"/>
      <c r="AP592" s="2"/>
      <c r="AQ592" s="2"/>
      <c r="AR592" s="2"/>
      <c r="AS592" s="2"/>
      <c r="AT592" s="2"/>
      <c r="AU592" s="2"/>
      <c r="AV592" s="2"/>
      <c r="AW592" s="2"/>
      <c r="AX592" s="2"/>
      <c r="AY592" s="2"/>
      <c r="AZ592" s="2"/>
      <c r="BA592" s="2"/>
      <c r="BB592" s="2"/>
      <c r="BC592" s="2"/>
      <c r="BD592" s="2"/>
      <c r="BE592" s="2"/>
      <c r="BF592" s="2"/>
      <c r="BG592" s="2"/>
      <c r="BH592" s="2"/>
      <c r="BI592" s="2"/>
      <c r="BJ592" s="2"/>
      <c r="BK592" s="2"/>
      <c r="BL592" s="2"/>
      <c r="BM592" s="2"/>
      <c r="BN592" s="2"/>
      <c r="BO592" s="2"/>
      <c r="BP592" s="2"/>
      <c r="BQ592" s="2"/>
      <c r="BR592" s="2"/>
      <c r="BS592" s="2"/>
      <c r="BT592" s="2"/>
      <c r="BU592" s="2"/>
      <c r="BV592" s="2"/>
    </row>
    <row r="593" spans="1:74" ht="15" customHeight="1" thickBot="1">
      <c r="C593" s="764"/>
      <c r="D593" s="837"/>
      <c r="E593" s="800"/>
      <c r="F593" s="778"/>
      <c r="G593" s="383">
        <v>44</v>
      </c>
      <c r="H593" s="743">
        <v>4</v>
      </c>
      <c r="I593" s="36" t="s">
        <v>487</v>
      </c>
      <c r="J593" s="254">
        <f t="shared" si="177"/>
        <v>0</v>
      </c>
      <c r="K593" s="13"/>
      <c r="L593" s="372">
        <v>2370</v>
      </c>
      <c r="M593" s="24">
        <v>7900</v>
      </c>
      <c r="N593" s="102">
        <f t="shared" si="178"/>
        <v>0</v>
      </c>
      <c r="O593" s="367"/>
      <c r="P593" s="380"/>
      <c r="X593" s="2"/>
      <c r="Y593" s="2"/>
      <c r="Z593" s="2"/>
      <c r="AA593" s="2"/>
      <c r="AB593" s="2"/>
      <c r="AC593" s="2"/>
      <c r="AD593" s="2"/>
      <c r="AE593" s="2"/>
      <c r="AF593" s="2"/>
      <c r="AG593" s="2"/>
      <c r="AH593" s="2"/>
      <c r="AI593" s="2"/>
      <c r="AJ593" s="2"/>
      <c r="AK593" s="2"/>
      <c r="AL593" s="2"/>
      <c r="AM593" s="2"/>
      <c r="AN593" s="2"/>
      <c r="AO593" s="2"/>
      <c r="AP593" s="2"/>
      <c r="AQ593" s="2"/>
      <c r="AR593" s="2"/>
      <c r="AS593" s="2"/>
      <c r="AT593" s="2"/>
      <c r="AU593" s="2"/>
      <c r="AV593" s="2"/>
      <c r="AW593" s="2"/>
      <c r="AX593" s="2"/>
      <c r="AY593" s="2"/>
      <c r="AZ593" s="2"/>
      <c r="BA593" s="2"/>
      <c r="BB593" s="2"/>
      <c r="BC593" s="2"/>
      <c r="BD593" s="2"/>
      <c r="BE593" s="2"/>
      <c r="BF593" s="2"/>
      <c r="BG593" s="2"/>
      <c r="BH593" s="2"/>
      <c r="BI593" s="2"/>
      <c r="BJ593" s="2"/>
      <c r="BK593" s="2"/>
      <c r="BL593" s="2"/>
      <c r="BM593" s="2"/>
      <c r="BN593" s="2"/>
      <c r="BO593" s="2"/>
      <c r="BP593" s="2"/>
      <c r="BQ593" s="2"/>
      <c r="BR593" s="2"/>
      <c r="BS593" s="2"/>
      <c r="BT593" s="2"/>
      <c r="BU593" s="2"/>
      <c r="BV593" s="2"/>
    </row>
    <row r="594" spans="1:74" ht="15.75" customHeight="1" thickBot="1">
      <c r="C594" s="764"/>
      <c r="D594" s="837"/>
      <c r="E594" s="800"/>
      <c r="F594" s="778"/>
      <c r="G594" s="383">
        <v>46</v>
      </c>
      <c r="H594" s="743">
        <v>1</v>
      </c>
      <c r="I594" s="36" t="s">
        <v>488</v>
      </c>
      <c r="J594" s="254">
        <f t="shared" si="177"/>
        <v>0</v>
      </c>
      <c r="K594" s="13"/>
      <c r="L594" s="372">
        <v>2370</v>
      </c>
      <c r="M594" s="24">
        <v>7900</v>
      </c>
      <c r="N594" s="102">
        <f t="shared" si="178"/>
        <v>0</v>
      </c>
      <c r="O594" s="367"/>
      <c r="P594" s="380"/>
      <c r="X594" s="2"/>
      <c r="Y594" s="2"/>
      <c r="Z594" s="2"/>
      <c r="AA594" s="2"/>
      <c r="AB594" s="2"/>
      <c r="AC594" s="2"/>
      <c r="AD594" s="2"/>
      <c r="AE594" s="2"/>
      <c r="AF594" s="2"/>
      <c r="AG594" s="2"/>
      <c r="AH594" s="2"/>
      <c r="AI594" s="2"/>
      <c r="AJ594" s="2"/>
      <c r="AK594" s="2"/>
      <c r="AL594" s="2"/>
      <c r="AM594" s="2"/>
      <c r="AN594" s="2"/>
      <c r="AO594" s="2"/>
      <c r="AP594" s="2"/>
      <c r="AQ594" s="2"/>
      <c r="AR594" s="2"/>
      <c r="AS594" s="2"/>
      <c r="AT594" s="2"/>
      <c r="AU594" s="2"/>
      <c r="AV594" s="2"/>
      <c r="AW594" s="2"/>
      <c r="AX594" s="2"/>
      <c r="AY594" s="2"/>
      <c r="AZ594" s="2"/>
      <c r="BA594" s="2"/>
      <c r="BB594" s="2"/>
      <c r="BC594" s="2"/>
      <c r="BD594" s="2"/>
      <c r="BE594" s="2"/>
      <c r="BF594" s="2"/>
      <c r="BG594" s="2"/>
      <c r="BH594" s="2"/>
      <c r="BI594" s="2"/>
      <c r="BJ594" s="2"/>
      <c r="BK594" s="2"/>
      <c r="BL594" s="2"/>
      <c r="BM594" s="2"/>
      <c r="BN594" s="2"/>
      <c r="BO594" s="2"/>
      <c r="BP594" s="2"/>
      <c r="BQ594" s="2"/>
      <c r="BR594" s="2"/>
      <c r="BS594" s="2"/>
      <c r="BT594" s="2"/>
      <c r="BU594" s="2"/>
      <c r="BV594" s="2"/>
    </row>
    <row r="595" spans="1:74" ht="17.25" customHeight="1" thickBot="1">
      <c r="C595" s="764"/>
      <c r="D595" s="837"/>
      <c r="E595" s="800"/>
      <c r="F595" s="778"/>
      <c r="G595" s="454">
        <v>48</v>
      </c>
      <c r="H595" s="743">
        <v>1</v>
      </c>
      <c r="I595" s="119" t="s">
        <v>489</v>
      </c>
      <c r="J595" s="257">
        <f t="shared" si="177"/>
        <v>0</v>
      </c>
      <c r="K595" s="238"/>
      <c r="L595" s="373">
        <v>2370</v>
      </c>
      <c r="M595" s="108">
        <v>7900</v>
      </c>
      <c r="N595" s="109">
        <f t="shared" si="178"/>
        <v>0</v>
      </c>
      <c r="O595" s="381"/>
      <c r="P595" s="380"/>
      <c r="X595" s="2"/>
      <c r="Y595" s="2"/>
      <c r="Z595" s="2"/>
      <c r="AA595" s="2"/>
      <c r="AB595" s="2"/>
      <c r="AC595" s="2"/>
      <c r="AD595" s="2"/>
      <c r="AE595" s="2"/>
      <c r="AF595" s="2"/>
      <c r="AG595" s="2"/>
      <c r="AH595" s="2"/>
      <c r="AI595" s="2"/>
      <c r="AJ595" s="2"/>
      <c r="AK595" s="2"/>
      <c r="AL595" s="2"/>
      <c r="AM595" s="2"/>
      <c r="AN595" s="2"/>
      <c r="AO595" s="2"/>
      <c r="AP595" s="2"/>
      <c r="AQ595" s="2"/>
      <c r="AR595" s="2"/>
      <c r="AS595" s="2"/>
      <c r="AT595" s="2"/>
      <c r="AU595" s="2"/>
      <c r="AV595" s="2"/>
      <c r="AW595" s="2"/>
      <c r="AX595" s="2"/>
      <c r="AY595" s="2"/>
      <c r="AZ595" s="2"/>
      <c r="BA595" s="2"/>
      <c r="BB595" s="2"/>
      <c r="BC595" s="2"/>
      <c r="BD595" s="2"/>
      <c r="BE595" s="2"/>
      <c r="BF595" s="2"/>
      <c r="BG595" s="2"/>
      <c r="BH595" s="2"/>
      <c r="BI595" s="2"/>
      <c r="BJ595" s="2"/>
      <c r="BK595" s="2"/>
      <c r="BL595" s="2"/>
      <c r="BM595" s="2"/>
      <c r="BN595" s="2"/>
      <c r="BO595" s="2"/>
      <c r="BP595" s="2"/>
      <c r="BQ595" s="2"/>
      <c r="BR595" s="2"/>
      <c r="BS595" s="2"/>
      <c r="BT595" s="2"/>
      <c r="BU595" s="2"/>
      <c r="BV595" s="2"/>
    </row>
    <row r="596" spans="1:74" ht="17.25" customHeight="1" thickBot="1">
      <c r="C596" s="810" t="s">
        <v>912</v>
      </c>
      <c r="D596" s="840" t="s">
        <v>913</v>
      </c>
      <c r="E596" s="807"/>
      <c r="F596" s="778"/>
      <c r="G596" s="483">
        <v>40</v>
      </c>
      <c r="H596" s="743">
        <v>2</v>
      </c>
      <c r="I596" s="151" t="s">
        <v>914</v>
      </c>
      <c r="J596" s="257">
        <f t="shared" ref="J596" si="179">SUM(0,K596)</f>
        <v>0</v>
      </c>
      <c r="K596" s="238"/>
      <c r="L596" s="373">
        <v>2370</v>
      </c>
      <c r="M596" s="108">
        <v>7900</v>
      </c>
      <c r="N596" s="109">
        <f t="shared" ref="N596" si="180">PRODUCT(J596,L596)</f>
        <v>0</v>
      </c>
      <c r="O596" s="473"/>
      <c r="P596" s="474"/>
      <c r="X596" s="2"/>
      <c r="Y596" s="2"/>
      <c r="Z596" s="2"/>
      <c r="AA596" s="2"/>
      <c r="AB596" s="2"/>
      <c r="AC596" s="2"/>
      <c r="AD596" s="2"/>
      <c r="AE596" s="2"/>
      <c r="AF596" s="2"/>
      <c r="AG596" s="2"/>
      <c r="AH596" s="2"/>
      <c r="AI596" s="2"/>
      <c r="AJ596" s="2"/>
      <c r="AK596" s="2"/>
      <c r="AL596" s="2"/>
      <c r="AM596" s="2"/>
      <c r="AN596" s="2"/>
      <c r="AO596" s="2"/>
      <c r="AP596" s="2"/>
      <c r="AQ596" s="2"/>
      <c r="AR596" s="2"/>
      <c r="AS596" s="2"/>
      <c r="AT596" s="2"/>
      <c r="AU596" s="2"/>
      <c r="AV596" s="2"/>
      <c r="AW596" s="2"/>
      <c r="AX596" s="2"/>
      <c r="AY596" s="2"/>
      <c r="AZ596" s="2"/>
      <c r="BA596" s="2"/>
      <c r="BB596" s="2"/>
      <c r="BC596" s="2"/>
      <c r="BD596" s="2"/>
      <c r="BE596" s="2"/>
      <c r="BF596" s="2"/>
      <c r="BG596" s="2"/>
      <c r="BH596" s="2"/>
      <c r="BI596" s="2"/>
      <c r="BJ596" s="2"/>
      <c r="BK596" s="2"/>
      <c r="BL596" s="2"/>
      <c r="BM596" s="2"/>
      <c r="BN596" s="2"/>
      <c r="BO596" s="2"/>
      <c r="BP596" s="2"/>
      <c r="BQ596" s="2"/>
      <c r="BR596" s="2"/>
      <c r="BS596" s="2"/>
      <c r="BT596" s="2"/>
      <c r="BU596" s="2"/>
      <c r="BV596" s="2"/>
    </row>
    <row r="597" spans="1:74" ht="15.75" customHeight="1" thickBot="1">
      <c r="C597" s="811"/>
      <c r="D597" s="841"/>
      <c r="E597" s="808"/>
      <c r="F597" s="778"/>
      <c r="G597" s="453">
        <v>42</v>
      </c>
      <c r="H597" s="743"/>
      <c r="I597" s="36" t="s">
        <v>490</v>
      </c>
      <c r="J597" s="254">
        <f t="shared" si="177"/>
        <v>0</v>
      </c>
      <c r="K597" s="13"/>
      <c r="L597" s="372">
        <v>2370</v>
      </c>
      <c r="M597" s="24">
        <v>7900</v>
      </c>
      <c r="N597" s="102">
        <f t="shared" si="178"/>
        <v>0</v>
      </c>
      <c r="O597"/>
      <c r="P597" s="380"/>
      <c r="X597" s="2"/>
      <c r="Y597" s="2"/>
      <c r="Z597" s="2"/>
      <c r="AA597" s="2"/>
      <c r="AB597" s="2"/>
      <c r="AC597" s="2"/>
      <c r="AD597" s="2"/>
      <c r="AE597" s="2"/>
      <c r="AF597" s="2"/>
      <c r="AG597" s="2"/>
      <c r="AH597" s="2"/>
      <c r="AI597" s="2"/>
      <c r="AJ597" s="2"/>
      <c r="AK597" s="2"/>
      <c r="AL597" s="2"/>
      <c r="AM597" s="2"/>
      <c r="AN597" s="2"/>
      <c r="AO597" s="2"/>
      <c r="AP597" s="2"/>
      <c r="AQ597" s="2"/>
      <c r="AR597" s="2"/>
      <c r="AS597" s="2"/>
      <c r="AT597" s="2"/>
      <c r="AU597" s="2"/>
      <c r="AV597" s="2"/>
      <c r="AW597" s="2"/>
      <c r="AX597" s="2"/>
      <c r="AY597" s="2"/>
      <c r="AZ597" s="2"/>
      <c r="BA597" s="2"/>
      <c r="BB597" s="2"/>
      <c r="BC597" s="2"/>
      <c r="BD597" s="2"/>
      <c r="BE597" s="2"/>
      <c r="BF597" s="2"/>
      <c r="BG597" s="2"/>
      <c r="BH597" s="2"/>
      <c r="BI597" s="2"/>
      <c r="BJ597" s="2"/>
      <c r="BK597" s="2"/>
      <c r="BL597" s="2"/>
      <c r="BM597" s="2"/>
      <c r="BN597" s="2"/>
      <c r="BO597" s="2"/>
      <c r="BP597" s="2"/>
      <c r="BQ597" s="2"/>
      <c r="BR597" s="2"/>
      <c r="BS597" s="2"/>
      <c r="BT597" s="2"/>
      <c r="BU597" s="2"/>
      <c r="BV597" s="2"/>
    </row>
    <row r="598" spans="1:74" ht="15.75" customHeight="1" thickBot="1">
      <c r="C598" s="811"/>
      <c r="D598" s="841"/>
      <c r="E598" s="808"/>
      <c r="F598" s="778"/>
      <c r="G598" s="312">
        <v>44</v>
      </c>
      <c r="H598" s="743"/>
      <c r="I598" s="36" t="s">
        <v>491</v>
      </c>
      <c r="J598" s="254">
        <f t="shared" si="177"/>
        <v>0</v>
      </c>
      <c r="K598" s="13"/>
      <c r="L598" s="372">
        <v>2370</v>
      </c>
      <c r="M598" s="24">
        <v>7900</v>
      </c>
      <c r="N598" s="102">
        <f t="shared" si="178"/>
        <v>0</v>
      </c>
      <c r="O598" s="367"/>
      <c r="P598" s="380"/>
      <c r="X598" s="2"/>
      <c r="Y598" s="2"/>
      <c r="Z598" s="2"/>
      <c r="AA598" s="2"/>
      <c r="AB598" s="2"/>
      <c r="AC598" s="2"/>
      <c r="AD598" s="2"/>
      <c r="AE598" s="2"/>
      <c r="AF598" s="2"/>
      <c r="AG598" s="2"/>
      <c r="AH598" s="2"/>
      <c r="AI598" s="2"/>
      <c r="AJ598" s="2"/>
      <c r="AK598" s="2"/>
      <c r="AL598" s="2"/>
      <c r="AM598" s="2"/>
      <c r="AN598" s="2"/>
      <c r="AO598" s="2"/>
      <c r="AP598" s="2"/>
      <c r="AQ598" s="2"/>
      <c r="AR598" s="2"/>
      <c r="AS598" s="2"/>
      <c r="AT598" s="2"/>
      <c r="AU598" s="2"/>
      <c r="AV598" s="2"/>
      <c r="AW598" s="2"/>
      <c r="AX598" s="2"/>
      <c r="AY598" s="2"/>
      <c r="AZ598" s="2"/>
      <c r="BA598" s="2"/>
      <c r="BB598" s="2"/>
      <c r="BC598" s="2"/>
      <c r="BD598" s="2"/>
      <c r="BE598" s="2"/>
      <c r="BF598" s="2"/>
      <c r="BG598" s="2"/>
      <c r="BH598" s="2"/>
      <c r="BI598" s="2"/>
      <c r="BJ598" s="2"/>
      <c r="BK598" s="2"/>
      <c r="BL598" s="2"/>
      <c r="BM598" s="2"/>
      <c r="BN598" s="2"/>
      <c r="BO598" s="2"/>
      <c r="BP598" s="2"/>
      <c r="BQ598" s="2"/>
      <c r="BR598" s="2"/>
      <c r="BS598" s="2"/>
      <c r="BT598" s="2"/>
      <c r="BU598" s="2"/>
      <c r="BV598" s="2"/>
    </row>
    <row r="599" spans="1:74" ht="15.75" customHeight="1" thickBot="1">
      <c r="C599" s="811"/>
      <c r="D599" s="841"/>
      <c r="E599" s="808"/>
      <c r="F599" s="778"/>
      <c r="G599" s="312">
        <v>46</v>
      </c>
      <c r="H599" s="743"/>
      <c r="I599" s="36" t="s">
        <v>492</v>
      </c>
      <c r="J599" s="254">
        <f t="shared" si="177"/>
        <v>0</v>
      </c>
      <c r="K599" s="13"/>
      <c r="L599" s="372">
        <v>2370</v>
      </c>
      <c r="M599" s="24">
        <v>7900</v>
      </c>
      <c r="N599" s="102">
        <f t="shared" si="178"/>
        <v>0</v>
      </c>
      <c r="O599" s="367"/>
      <c r="P599" s="380"/>
      <c r="X599" s="2"/>
      <c r="Y599" s="2"/>
      <c r="Z599" s="2"/>
      <c r="AA599" s="2"/>
      <c r="AB599" s="2"/>
      <c r="AC599" s="2"/>
      <c r="AD599" s="2"/>
      <c r="AE599" s="2"/>
      <c r="AF599" s="2"/>
      <c r="AG599" s="2"/>
      <c r="AH599" s="2"/>
      <c r="AI599" s="2"/>
      <c r="AJ599" s="2"/>
      <c r="AK599" s="2"/>
      <c r="AL599" s="2"/>
      <c r="AM599" s="2"/>
      <c r="AN599" s="2"/>
      <c r="AO599" s="2"/>
      <c r="AP599" s="2"/>
      <c r="AQ599" s="2"/>
      <c r="AR599" s="2"/>
      <c r="AS599" s="2"/>
      <c r="AT599" s="2"/>
      <c r="AU599" s="2"/>
      <c r="AV599" s="2"/>
      <c r="AW599" s="2"/>
      <c r="AX599" s="2"/>
      <c r="AY599" s="2"/>
      <c r="AZ599" s="2"/>
      <c r="BA599" s="2"/>
      <c r="BB599" s="2"/>
      <c r="BC599" s="2"/>
      <c r="BD599" s="2"/>
      <c r="BE599" s="2"/>
      <c r="BF599" s="2"/>
      <c r="BG599" s="2"/>
      <c r="BH599" s="2"/>
      <c r="BI599" s="2"/>
      <c r="BJ599" s="2"/>
      <c r="BK599" s="2"/>
      <c r="BL599" s="2"/>
      <c r="BM599" s="2"/>
      <c r="BN599" s="2"/>
      <c r="BO599" s="2"/>
      <c r="BP599" s="2"/>
      <c r="BQ599" s="2"/>
      <c r="BR599" s="2"/>
      <c r="BS599" s="2"/>
      <c r="BT599" s="2"/>
      <c r="BU599" s="2"/>
      <c r="BV599" s="2"/>
    </row>
    <row r="600" spans="1:74" ht="14.25" customHeight="1" thickBot="1">
      <c r="C600" s="812"/>
      <c r="D600" s="842"/>
      <c r="E600" s="809"/>
      <c r="F600" s="778"/>
      <c r="G600" s="313">
        <v>48</v>
      </c>
      <c r="H600" s="743"/>
      <c r="I600" s="119" t="s">
        <v>493</v>
      </c>
      <c r="J600" s="257">
        <f t="shared" si="177"/>
        <v>0</v>
      </c>
      <c r="K600" s="238"/>
      <c r="L600" s="373">
        <v>2370</v>
      </c>
      <c r="M600" s="108">
        <v>7900</v>
      </c>
      <c r="N600" s="109">
        <f t="shared" si="178"/>
        <v>0</v>
      </c>
      <c r="O600" s="250"/>
      <c r="P600" s="5"/>
      <c r="X600" s="2"/>
      <c r="Y600" s="2"/>
      <c r="Z600" s="2"/>
      <c r="AA600" s="2"/>
      <c r="AB600" s="2"/>
      <c r="AC600" s="2"/>
      <c r="AD600" s="2"/>
      <c r="AE600" s="2"/>
      <c r="AF600" s="2"/>
      <c r="AG600" s="2"/>
      <c r="AH600" s="2"/>
      <c r="AI600" s="2"/>
      <c r="AJ600" s="2"/>
      <c r="AK600" s="2"/>
      <c r="AL600" s="2"/>
      <c r="AM600" s="2"/>
      <c r="AN600" s="2"/>
      <c r="AO600" s="2"/>
      <c r="AP600" s="2"/>
      <c r="AQ600" s="2"/>
      <c r="AR600" s="2"/>
      <c r="AS600" s="2"/>
      <c r="AT600" s="2"/>
      <c r="AU600" s="2"/>
      <c r="AV600" s="2"/>
      <c r="AW600" s="2"/>
      <c r="AX600" s="2"/>
      <c r="AY600" s="2"/>
      <c r="AZ600" s="2"/>
      <c r="BA600" s="2"/>
      <c r="BB600" s="2"/>
      <c r="BC600" s="2"/>
      <c r="BD600" s="2"/>
      <c r="BE600" s="2"/>
      <c r="BF600" s="2"/>
      <c r="BG600" s="2"/>
      <c r="BH600" s="2"/>
      <c r="BI600" s="2"/>
      <c r="BJ600" s="2"/>
      <c r="BK600" s="2"/>
      <c r="BL600" s="2"/>
      <c r="BM600" s="2"/>
      <c r="BN600" s="2"/>
      <c r="BO600" s="2"/>
      <c r="BP600" s="2"/>
      <c r="BQ600" s="2"/>
      <c r="BR600" s="2"/>
      <c r="BS600" s="2"/>
      <c r="BT600" s="2"/>
      <c r="BU600" s="2"/>
      <c r="BV600" s="2"/>
    </row>
    <row r="601" spans="1:74" ht="28.5" customHeight="1" thickBot="1">
      <c r="A601" s="362" t="s">
        <v>571</v>
      </c>
      <c r="B601" s="295"/>
      <c r="C601" s="295"/>
      <c r="D601" s="295"/>
      <c r="E601" s="295"/>
      <c r="F601" s="295"/>
      <c r="G601" s="562" t="s">
        <v>7</v>
      </c>
      <c r="H601" s="743"/>
      <c r="I601" s="562" t="s">
        <v>185</v>
      </c>
      <c r="J601" s="562" t="s">
        <v>412</v>
      </c>
      <c r="K601" s="563" t="s">
        <v>186</v>
      </c>
      <c r="L601" s="564" t="s">
        <v>6</v>
      </c>
      <c r="M601" s="565" t="s">
        <v>5</v>
      </c>
      <c r="N601" s="562" t="s">
        <v>411</v>
      </c>
      <c r="O601" s="381"/>
      <c r="P601" s="5"/>
      <c r="X601" s="2"/>
      <c r="Y601" s="2"/>
      <c r="Z601" s="2"/>
      <c r="AA601" s="2"/>
      <c r="AB601" s="2"/>
      <c r="AC601" s="2"/>
      <c r="AD601" s="2"/>
      <c r="AE601" s="2"/>
      <c r="AF601" s="2"/>
      <c r="AG601" s="2"/>
      <c r="AH601" s="2"/>
      <c r="AI601" s="2"/>
      <c r="AJ601" s="2"/>
      <c r="AK601" s="2"/>
      <c r="AL601" s="2"/>
      <c r="AM601" s="2"/>
      <c r="AN601" s="2"/>
      <c r="AO601" s="2"/>
      <c r="AP601" s="2"/>
      <c r="AQ601" s="2"/>
      <c r="AR601" s="2"/>
      <c r="AS601" s="2"/>
      <c r="AT601" s="2"/>
      <c r="AU601" s="2"/>
      <c r="AV601" s="2"/>
      <c r="AW601" s="2"/>
      <c r="AX601" s="2"/>
      <c r="AY601" s="2"/>
      <c r="AZ601" s="2"/>
      <c r="BA601" s="2"/>
      <c r="BB601" s="2"/>
      <c r="BC601" s="2"/>
      <c r="BD601" s="2"/>
      <c r="BE601" s="2"/>
      <c r="BF601" s="2"/>
      <c r="BG601" s="2"/>
      <c r="BH601" s="2"/>
      <c r="BI601" s="2"/>
      <c r="BJ601" s="2"/>
      <c r="BK601" s="2"/>
      <c r="BL601" s="2"/>
      <c r="BM601" s="2"/>
      <c r="BN601" s="2"/>
      <c r="BO601" s="2"/>
      <c r="BP601" s="2"/>
      <c r="BQ601" s="2"/>
      <c r="BR601" s="2"/>
      <c r="BS601" s="2"/>
      <c r="BT601" s="2"/>
      <c r="BU601" s="2"/>
      <c r="BV601" s="2"/>
    </row>
    <row r="602" spans="1:74" ht="15" customHeight="1" thickBot="1">
      <c r="A602" s="378"/>
      <c r="B602" s="19"/>
      <c r="C602" s="764" t="s">
        <v>572</v>
      </c>
      <c r="D602" s="887" t="s">
        <v>573</v>
      </c>
      <c r="E602" s="832" t="s">
        <v>573</v>
      </c>
      <c r="F602" s="909" t="s">
        <v>574</v>
      </c>
      <c r="G602" s="457">
        <v>42</v>
      </c>
      <c r="H602" s="743"/>
      <c r="I602" s="296" t="s">
        <v>575</v>
      </c>
      <c r="J602" s="256">
        <f>SUM(0,K602)</f>
        <v>0</v>
      </c>
      <c r="K602" s="237"/>
      <c r="L602" s="371">
        <v>1650</v>
      </c>
      <c r="M602" s="115">
        <v>5500</v>
      </c>
      <c r="N602" s="117">
        <f t="shared" ref="N602:N611" si="181">PRODUCT(J602,L602)</f>
        <v>0</v>
      </c>
      <c r="O602" s="367"/>
      <c r="P602" s="5"/>
      <c r="X602" s="2"/>
      <c r="Y602" s="2"/>
      <c r="Z602" s="2"/>
      <c r="AA602" s="2"/>
      <c r="AB602" s="2"/>
      <c r="AC602" s="2"/>
      <c r="AD602" s="2"/>
      <c r="AE602" s="2"/>
      <c r="AF602" s="2"/>
      <c r="AG602" s="2"/>
      <c r="AH602" s="2"/>
      <c r="AI602" s="2"/>
      <c r="AJ602" s="2"/>
      <c r="AK602" s="2"/>
      <c r="AL602" s="2"/>
      <c r="AM602" s="2"/>
      <c r="AN602" s="2"/>
      <c r="AO602" s="2"/>
      <c r="AP602" s="2"/>
      <c r="AQ602" s="2"/>
      <c r="AR602" s="2"/>
      <c r="AS602" s="2"/>
      <c r="AT602" s="2"/>
      <c r="AU602" s="2"/>
      <c r="AV602" s="2"/>
      <c r="AW602" s="2"/>
      <c r="AX602" s="2"/>
      <c r="AY602" s="2"/>
      <c r="AZ602" s="2"/>
      <c r="BA602" s="2"/>
      <c r="BB602" s="2"/>
      <c r="BC602" s="2"/>
      <c r="BD602" s="2"/>
      <c r="BE602" s="2"/>
      <c r="BF602" s="2"/>
      <c r="BG602" s="2"/>
      <c r="BH602" s="2"/>
      <c r="BI602" s="2"/>
      <c r="BJ602" s="2"/>
      <c r="BK602" s="2"/>
      <c r="BL602" s="2"/>
      <c r="BM602" s="2"/>
      <c r="BN602" s="2"/>
      <c r="BO602" s="2"/>
      <c r="BP602" s="2"/>
      <c r="BQ602" s="2"/>
      <c r="BR602" s="2"/>
      <c r="BS602" s="2"/>
      <c r="BT602" s="2"/>
      <c r="BU602" s="2"/>
      <c r="BV602" s="2"/>
    </row>
    <row r="603" spans="1:74" ht="15" customHeight="1" thickBot="1">
      <c r="A603" s="297"/>
      <c r="B603" s="19"/>
      <c r="C603" s="764"/>
      <c r="D603" s="887"/>
      <c r="E603" s="832"/>
      <c r="F603" s="909"/>
      <c r="G603" s="455">
        <v>44</v>
      </c>
      <c r="H603" s="743">
        <v>6</v>
      </c>
      <c r="I603" s="298" t="s">
        <v>576</v>
      </c>
      <c r="J603" s="288">
        <f t="shared" ref="J603:J611" si="182">SUM(0,K603)</f>
        <v>0</v>
      </c>
      <c r="K603" s="372"/>
      <c r="L603" s="372">
        <v>1650</v>
      </c>
      <c r="M603" s="13">
        <v>5500</v>
      </c>
      <c r="N603" s="102">
        <f t="shared" si="181"/>
        <v>0</v>
      </c>
      <c r="O603" s="380"/>
      <c r="P603" s="15"/>
      <c r="X603" s="2"/>
      <c r="Y603" s="2"/>
      <c r="Z603" s="2"/>
      <c r="AA603" s="2"/>
      <c r="AB603" s="2"/>
      <c r="AC603" s="2"/>
      <c r="AD603" s="2"/>
      <c r="AE603" s="2"/>
      <c r="AF603" s="2"/>
      <c r="AG603" s="2"/>
      <c r="AH603" s="2"/>
      <c r="AI603" s="2"/>
      <c r="AJ603" s="2"/>
      <c r="AK603" s="2"/>
      <c r="AL603" s="2"/>
      <c r="AM603" s="2"/>
      <c r="AN603" s="2"/>
      <c r="AO603" s="2"/>
      <c r="AP603" s="2"/>
      <c r="AQ603" s="2"/>
      <c r="AR603" s="2"/>
      <c r="AS603" s="2"/>
      <c r="AT603" s="2"/>
      <c r="AU603" s="2"/>
      <c r="AV603" s="2"/>
      <c r="AW603" s="2"/>
      <c r="AX603" s="2"/>
      <c r="AY603" s="2"/>
      <c r="AZ603" s="2"/>
      <c r="BA603" s="2"/>
      <c r="BB603" s="2"/>
      <c r="BC603" s="2"/>
      <c r="BD603" s="2"/>
      <c r="BE603" s="2"/>
      <c r="BF603" s="2"/>
      <c r="BG603" s="2"/>
      <c r="BH603" s="2"/>
      <c r="BI603" s="2"/>
      <c r="BJ603" s="2"/>
      <c r="BK603" s="2"/>
      <c r="BL603" s="2"/>
      <c r="BM603" s="2"/>
      <c r="BN603" s="2"/>
      <c r="BO603" s="2"/>
      <c r="BP603" s="2"/>
      <c r="BQ603" s="2"/>
      <c r="BR603" s="2"/>
      <c r="BS603" s="2"/>
      <c r="BT603" s="2"/>
      <c r="BU603" s="2"/>
      <c r="BV603" s="2"/>
    </row>
    <row r="604" spans="1:74" ht="15" customHeight="1" thickBot="1">
      <c r="A604" s="378"/>
      <c r="B604" s="19"/>
      <c r="C604" s="764"/>
      <c r="D604" s="887"/>
      <c r="E604" s="832"/>
      <c r="F604" s="909"/>
      <c r="G604" s="455">
        <v>46</v>
      </c>
      <c r="H604" s="743">
        <v>14</v>
      </c>
      <c r="I604" s="298" t="s">
        <v>577</v>
      </c>
      <c r="J604" s="288">
        <f t="shared" si="182"/>
        <v>0</v>
      </c>
      <c r="K604" s="372"/>
      <c r="L604" s="372">
        <v>1650</v>
      </c>
      <c r="M604" s="13">
        <v>5500</v>
      </c>
      <c r="N604" s="102">
        <f t="shared" si="181"/>
        <v>0</v>
      </c>
      <c r="O604" s="380"/>
      <c r="P604" s="367"/>
      <c r="X604" s="2"/>
      <c r="Y604" s="2"/>
      <c r="Z604" s="2"/>
      <c r="AA604" s="2"/>
      <c r="AB604" s="2"/>
      <c r="AC604" s="2"/>
      <c r="AD604" s="2"/>
      <c r="AE604" s="2"/>
      <c r="AF604" s="2"/>
      <c r="AG604" s="2"/>
      <c r="AH604" s="2"/>
      <c r="AI604" s="2"/>
      <c r="AJ604" s="2"/>
      <c r="AK604" s="2"/>
      <c r="AL604" s="2"/>
      <c r="AM604" s="2"/>
      <c r="AN604" s="2"/>
      <c r="AO604" s="2"/>
      <c r="AP604" s="2"/>
      <c r="AQ604" s="2"/>
      <c r="AR604" s="2"/>
      <c r="AS604" s="2"/>
      <c r="AT604" s="2"/>
      <c r="AU604" s="2"/>
      <c r="AV604" s="2"/>
      <c r="AW604" s="2"/>
      <c r="AX604" s="2"/>
      <c r="AY604" s="2"/>
      <c r="AZ604" s="2"/>
      <c r="BA604" s="2"/>
      <c r="BB604" s="2"/>
      <c r="BC604" s="2"/>
      <c r="BD604" s="2"/>
      <c r="BE604" s="2"/>
      <c r="BF604" s="2"/>
      <c r="BG604" s="2"/>
      <c r="BH604" s="2"/>
      <c r="BI604" s="2"/>
      <c r="BJ604" s="2"/>
      <c r="BK604" s="2"/>
      <c r="BL604" s="2"/>
      <c r="BM604" s="2"/>
      <c r="BN604" s="2"/>
      <c r="BO604" s="2"/>
      <c r="BP604" s="2"/>
      <c r="BQ604" s="2"/>
      <c r="BR604" s="2"/>
      <c r="BS604" s="2"/>
      <c r="BT604" s="2"/>
      <c r="BU604" s="2"/>
      <c r="BV604" s="2"/>
    </row>
    <row r="605" spans="1:74" ht="15" customHeight="1" thickBot="1">
      <c r="A605" s="378"/>
      <c r="B605" s="19"/>
      <c r="C605" s="764"/>
      <c r="D605" s="887"/>
      <c r="E605" s="832"/>
      <c r="F605" s="909"/>
      <c r="G605" s="455">
        <v>48</v>
      </c>
      <c r="H605" s="743">
        <v>1</v>
      </c>
      <c r="I605" s="298" t="s">
        <v>578</v>
      </c>
      <c r="J605" s="288">
        <f t="shared" si="182"/>
        <v>0</v>
      </c>
      <c r="K605" s="372"/>
      <c r="L605" s="372">
        <v>1650</v>
      </c>
      <c r="M605" s="13">
        <v>5500</v>
      </c>
      <c r="N605" s="102">
        <f t="shared" si="181"/>
        <v>0</v>
      </c>
      <c r="O605" s="380"/>
      <c r="P605" s="367"/>
      <c r="Q605" s="6"/>
      <c r="X605" s="2"/>
      <c r="Y605" s="2"/>
      <c r="Z605" s="2"/>
      <c r="AA605" s="2"/>
      <c r="AB605" s="2"/>
      <c r="AC605" s="2"/>
      <c r="AD605" s="2"/>
      <c r="AE605" s="2"/>
      <c r="AF605" s="2"/>
      <c r="AG605" s="2"/>
      <c r="AH605" s="2"/>
      <c r="AI605" s="2"/>
      <c r="AJ605" s="2"/>
      <c r="AK605" s="2"/>
      <c r="AL605" s="2"/>
      <c r="AM605" s="2"/>
      <c r="AN605" s="2"/>
      <c r="AO605" s="2"/>
      <c r="AP605" s="2"/>
      <c r="AQ605" s="2"/>
      <c r="AR605" s="2"/>
      <c r="AS605" s="2"/>
      <c r="AT605" s="2"/>
      <c r="AU605" s="2"/>
      <c r="AV605" s="2"/>
      <c r="AW605" s="2"/>
      <c r="AX605" s="2"/>
      <c r="AY605" s="2"/>
      <c r="AZ605" s="2"/>
      <c r="BA605" s="2"/>
      <c r="BB605" s="2"/>
      <c r="BC605" s="2"/>
      <c r="BD605" s="2"/>
      <c r="BE605" s="2"/>
      <c r="BF605" s="2"/>
      <c r="BG605" s="2"/>
      <c r="BH605" s="2"/>
      <c r="BI605" s="2"/>
      <c r="BJ605" s="2"/>
      <c r="BK605" s="2"/>
      <c r="BL605" s="2"/>
      <c r="BM605" s="2"/>
      <c r="BN605" s="2"/>
      <c r="BO605" s="2"/>
      <c r="BP605" s="2"/>
      <c r="BQ605" s="2"/>
      <c r="BR605" s="2"/>
      <c r="BS605" s="2"/>
      <c r="BT605" s="2"/>
      <c r="BU605" s="2"/>
      <c r="BV605" s="2"/>
    </row>
    <row r="606" spans="1:74" ht="15" customHeight="1" thickBot="1">
      <c r="A606" s="378"/>
      <c r="B606" s="19"/>
      <c r="C606" s="764"/>
      <c r="D606" s="887"/>
      <c r="E606" s="832"/>
      <c r="F606" s="909"/>
      <c r="G606" s="456">
        <v>50</v>
      </c>
      <c r="H606" s="743">
        <v>3</v>
      </c>
      <c r="I606" s="299" t="s">
        <v>579</v>
      </c>
      <c r="J606" s="289">
        <f t="shared" si="182"/>
        <v>0</v>
      </c>
      <c r="K606" s="373"/>
      <c r="L606" s="373">
        <v>1650</v>
      </c>
      <c r="M606" s="238">
        <v>5500</v>
      </c>
      <c r="N606" s="109">
        <f t="shared" si="181"/>
        <v>0</v>
      </c>
      <c r="O606" s="380"/>
      <c r="P606" s="367"/>
      <c r="X606" s="2"/>
      <c r="Y606" s="2"/>
      <c r="Z606" s="2"/>
      <c r="AA606" s="2"/>
      <c r="AB606" s="2"/>
      <c r="AC606" s="2"/>
      <c r="AD606" s="2"/>
      <c r="AE606" s="2"/>
      <c r="AF606" s="2"/>
      <c r="AG606" s="2"/>
      <c r="AH606" s="2"/>
      <c r="AI606" s="2"/>
      <c r="AJ606" s="2"/>
      <c r="AK606" s="2"/>
      <c r="AL606" s="2"/>
      <c r="AM606" s="2"/>
      <c r="AN606" s="2"/>
      <c r="AO606" s="2"/>
      <c r="AP606" s="2"/>
      <c r="AQ606" s="2"/>
      <c r="AR606" s="2"/>
      <c r="AS606" s="2"/>
      <c r="AT606" s="2"/>
      <c r="AU606" s="2"/>
      <c r="AV606" s="2"/>
      <c r="AW606" s="2"/>
      <c r="AX606" s="2"/>
      <c r="AY606" s="2"/>
      <c r="AZ606" s="2"/>
      <c r="BA606" s="2"/>
      <c r="BB606" s="2"/>
      <c r="BC606" s="2"/>
      <c r="BD606" s="2"/>
      <c r="BE606" s="2"/>
      <c r="BF606" s="2"/>
      <c r="BG606" s="2"/>
      <c r="BH606" s="2"/>
      <c r="BI606" s="2"/>
      <c r="BJ606" s="2"/>
      <c r="BK606" s="2"/>
      <c r="BL606" s="2"/>
      <c r="BM606" s="2"/>
      <c r="BN606" s="2"/>
      <c r="BO606" s="2"/>
      <c r="BP606" s="2"/>
      <c r="BQ606" s="2"/>
      <c r="BR606" s="2"/>
      <c r="BS606" s="2"/>
      <c r="BT606" s="2"/>
      <c r="BU606" s="2"/>
      <c r="BV606" s="2"/>
    </row>
    <row r="607" spans="1:74" ht="15" customHeight="1" thickBot="1">
      <c r="A607" s="378"/>
      <c r="B607" s="19"/>
      <c r="C607" s="764" t="s">
        <v>580</v>
      </c>
      <c r="D607" s="832" t="s">
        <v>581</v>
      </c>
      <c r="E607" s="832" t="s">
        <v>581</v>
      </c>
      <c r="F607" s="909"/>
      <c r="G607" s="457">
        <v>42</v>
      </c>
      <c r="H607" s="743"/>
      <c r="I607" s="296" t="s">
        <v>582</v>
      </c>
      <c r="J607" s="287">
        <f t="shared" si="182"/>
        <v>0</v>
      </c>
      <c r="K607" s="371"/>
      <c r="L607" s="371">
        <v>1650</v>
      </c>
      <c r="M607" s="237">
        <v>5500</v>
      </c>
      <c r="N607" s="117">
        <f t="shared" si="181"/>
        <v>0</v>
      </c>
      <c r="O607" s="380"/>
      <c r="P607" s="367"/>
      <c r="X607" s="2"/>
      <c r="Y607" s="2"/>
      <c r="Z607" s="2"/>
      <c r="AA607" s="2"/>
      <c r="AB607" s="2"/>
      <c r="AC607" s="2"/>
      <c r="AD607" s="2"/>
      <c r="AE607" s="2"/>
      <c r="AF607" s="2"/>
      <c r="AG607" s="2"/>
      <c r="AH607" s="2"/>
      <c r="AI607" s="2"/>
      <c r="AJ607" s="2"/>
      <c r="AK607" s="2"/>
      <c r="AL607" s="2"/>
      <c r="AM607" s="2"/>
      <c r="AN607" s="2"/>
      <c r="AO607" s="2"/>
      <c r="AP607" s="2"/>
      <c r="AQ607" s="2"/>
      <c r="AR607" s="2"/>
      <c r="AS607" s="2"/>
      <c r="AT607" s="2"/>
      <c r="AU607" s="2"/>
      <c r="AV607" s="2"/>
      <c r="AW607" s="2"/>
      <c r="AX607" s="2"/>
      <c r="AY607" s="2"/>
      <c r="AZ607" s="2"/>
      <c r="BA607" s="2"/>
      <c r="BB607" s="2"/>
      <c r="BC607" s="2"/>
      <c r="BD607" s="2"/>
      <c r="BE607" s="2"/>
      <c r="BF607" s="2"/>
      <c r="BG607" s="2"/>
      <c r="BH607" s="2"/>
      <c r="BI607" s="2"/>
      <c r="BJ607" s="2"/>
      <c r="BK607" s="2"/>
      <c r="BL607" s="2"/>
      <c r="BM607" s="2"/>
      <c r="BN607" s="2"/>
      <c r="BO607" s="2"/>
      <c r="BP607" s="2"/>
      <c r="BQ607" s="2"/>
      <c r="BR607" s="2"/>
      <c r="BS607" s="2"/>
      <c r="BT607" s="2"/>
      <c r="BU607" s="2"/>
      <c r="BV607" s="2"/>
    </row>
    <row r="608" spans="1:74" ht="15" customHeight="1" thickBot="1">
      <c r="A608" s="378"/>
      <c r="B608" s="19"/>
      <c r="C608" s="764"/>
      <c r="D608" s="832"/>
      <c r="E608" s="832"/>
      <c r="F608" s="909"/>
      <c r="G608" s="455">
        <v>44</v>
      </c>
      <c r="H608" s="743">
        <v>3</v>
      </c>
      <c r="I608" s="298" t="s">
        <v>583</v>
      </c>
      <c r="J608" s="288">
        <f t="shared" si="182"/>
        <v>0</v>
      </c>
      <c r="K608" s="372"/>
      <c r="L608" s="372">
        <v>1650</v>
      </c>
      <c r="M608" s="13">
        <v>5500</v>
      </c>
      <c r="N608" s="102">
        <f t="shared" si="181"/>
        <v>0</v>
      </c>
      <c r="O608" s="380"/>
      <c r="P608" s="367"/>
      <c r="X608" s="2"/>
      <c r="Y608" s="2"/>
      <c r="Z608" s="2"/>
      <c r="AA608" s="2"/>
      <c r="AB608" s="2"/>
      <c r="AC608" s="2"/>
      <c r="AD608" s="2"/>
      <c r="AE608" s="2"/>
      <c r="AF608" s="2"/>
      <c r="AG608" s="2"/>
      <c r="AH608" s="2"/>
      <c r="AI608" s="2"/>
      <c r="AJ608" s="2"/>
      <c r="AK608" s="2"/>
      <c r="AL608" s="2"/>
      <c r="AM608" s="2"/>
      <c r="AN608" s="2"/>
      <c r="AO608" s="2"/>
      <c r="AP608" s="2"/>
      <c r="AQ608" s="2"/>
      <c r="AR608" s="2"/>
      <c r="AS608" s="2"/>
      <c r="AT608" s="2"/>
      <c r="AU608" s="2"/>
      <c r="AV608" s="2"/>
      <c r="AW608" s="2"/>
      <c r="AX608" s="2"/>
      <c r="AY608" s="2"/>
      <c r="AZ608" s="2"/>
      <c r="BA608" s="2"/>
      <c r="BB608" s="2"/>
      <c r="BC608" s="2"/>
      <c r="BD608" s="2"/>
      <c r="BE608" s="2"/>
      <c r="BF608" s="2"/>
      <c r="BG608" s="2"/>
      <c r="BH608" s="2"/>
      <c r="BI608" s="2"/>
      <c r="BJ608" s="2"/>
      <c r="BK608" s="2"/>
      <c r="BL608" s="2"/>
      <c r="BM608" s="2"/>
      <c r="BN608" s="2"/>
      <c r="BO608" s="2"/>
      <c r="BP608" s="2"/>
      <c r="BQ608" s="2"/>
      <c r="BR608" s="2"/>
      <c r="BS608" s="2"/>
      <c r="BT608" s="2"/>
      <c r="BU608" s="2"/>
      <c r="BV608" s="2"/>
    </row>
    <row r="609" spans="1:74" ht="15" customHeight="1" thickBot="1">
      <c r="A609" s="378"/>
      <c r="B609" s="19"/>
      <c r="C609" s="764"/>
      <c r="D609" s="832"/>
      <c r="E609" s="832"/>
      <c r="F609" s="909"/>
      <c r="G609" s="455">
        <v>46</v>
      </c>
      <c r="H609" s="743">
        <v>5</v>
      </c>
      <c r="I609" s="298" t="s">
        <v>584</v>
      </c>
      <c r="J609" s="288">
        <f t="shared" si="182"/>
        <v>0</v>
      </c>
      <c r="K609" s="372"/>
      <c r="L609" s="372">
        <v>1650</v>
      </c>
      <c r="M609" s="13">
        <v>5500</v>
      </c>
      <c r="N609" s="102">
        <f t="shared" si="181"/>
        <v>0</v>
      </c>
      <c r="O609" s="380"/>
      <c r="P609" s="367"/>
      <c r="X609" s="2"/>
      <c r="Y609" s="2"/>
      <c r="Z609" s="2"/>
      <c r="AA609" s="2"/>
      <c r="AB609" s="2"/>
      <c r="AC609" s="2"/>
      <c r="AD609" s="2"/>
      <c r="AE609" s="2"/>
      <c r="AF609" s="2"/>
      <c r="AG609" s="2"/>
      <c r="AH609" s="2"/>
      <c r="AI609" s="2"/>
      <c r="AJ609" s="2"/>
      <c r="AK609" s="2"/>
      <c r="AL609" s="2"/>
      <c r="AM609" s="2"/>
      <c r="AN609" s="2"/>
      <c r="AO609" s="2"/>
      <c r="AP609" s="2"/>
      <c r="AQ609" s="2"/>
      <c r="AR609" s="2"/>
      <c r="AS609" s="2"/>
      <c r="AT609" s="2"/>
      <c r="AU609" s="2"/>
      <c r="AV609" s="2"/>
      <c r="AW609" s="2"/>
      <c r="AX609" s="2"/>
      <c r="AY609" s="2"/>
      <c r="AZ609" s="2"/>
      <c r="BA609" s="2"/>
      <c r="BB609" s="2"/>
      <c r="BC609" s="2"/>
      <c r="BD609" s="2"/>
      <c r="BE609" s="2"/>
      <c r="BF609" s="2"/>
      <c r="BG609" s="2"/>
      <c r="BH609" s="2"/>
      <c r="BI609" s="2"/>
      <c r="BJ609" s="2"/>
      <c r="BK609" s="2"/>
      <c r="BL609" s="2"/>
      <c r="BM609" s="2"/>
      <c r="BN609" s="2"/>
      <c r="BO609" s="2"/>
      <c r="BP609" s="2"/>
      <c r="BQ609" s="2"/>
      <c r="BR609" s="2"/>
      <c r="BS609" s="2"/>
      <c r="BT609" s="2"/>
      <c r="BU609" s="2"/>
      <c r="BV609" s="2"/>
    </row>
    <row r="610" spans="1:74" ht="15" customHeight="1" thickBot="1">
      <c r="A610" s="378"/>
      <c r="B610" s="19"/>
      <c r="C610" s="764"/>
      <c r="D610" s="832"/>
      <c r="E610" s="832"/>
      <c r="F610" s="909"/>
      <c r="G610" s="455">
        <v>48</v>
      </c>
      <c r="H610" s="743">
        <v>2</v>
      </c>
      <c r="I610" s="298" t="s">
        <v>585</v>
      </c>
      <c r="J610" s="288">
        <f t="shared" si="182"/>
        <v>0</v>
      </c>
      <c r="K610" s="372"/>
      <c r="L610" s="372">
        <v>1650</v>
      </c>
      <c r="M610" s="13">
        <v>5500</v>
      </c>
      <c r="N610" s="102">
        <f t="shared" si="181"/>
        <v>0</v>
      </c>
      <c r="O610" s="380"/>
      <c r="P610" s="367"/>
      <c r="X610" s="2"/>
      <c r="Y610" s="2"/>
      <c r="Z610" s="2"/>
      <c r="AA610" s="2"/>
      <c r="AB610" s="2"/>
      <c r="AC610" s="2"/>
      <c r="AD610" s="2"/>
      <c r="AE610" s="2"/>
      <c r="AF610" s="2"/>
      <c r="AG610" s="2"/>
      <c r="AH610" s="2"/>
      <c r="AI610" s="2"/>
      <c r="AJ610" s="2"/>
      <c r="AK610" s="2"/>
      <c r="AL610" s="2"/>
      <c r="AM610" s="2"/>
      <c r="AN610" s="2"/>
      <c r="AO610" s="2"/>
      <c r="AP610" s="2"/>
      <c r="AQ610" s="2"/>
      <c r="AR610" s="2"/>
      <c r="AS610" s="2"/>
      <c r="AT610" s="2"/>
      <c r="AU610" s="2"/>
      <c r="AV610" s="2"/>
      <c r="AW610" s="2"/>
      <c r="AX610" s="2"/>
      <c r="AY610" s="2"/>
      <c r="AZ610" s="2"/>
      <c r="BA610" s="2"/>
      <c r="BB610" s="2"/>
      <c r="BC610" s="2"/>
      <c r="BD610" s="2"/>
      <c r="BE610" s="2"/>
      <c r="BF610" s="2"/>
      <c r="BG610" s="2"/>
      <c r="BH610" s="2"/>
      <c r="BI610" s="2"/>
      <c r="BJ610" s="2"/>
      <c r="BK610" s="2"/>
      <c r="BL610" s="2"/>
      <c r="BM610" s="2"/>
      <c r="BN610" s="2"/>
      <c r="BO610" s="2"/>
      <c r="BP610" s="2"/>
      <c r="BQ610" s="2"/>
      <c r="BR610" s="2"/>
      <c r="BS610" s="2"/>
      <c r="BT610" s="2"/>
      <c r="BU610" s="2"/>
      <c r="BV610" s="2"/>
    </row>
    <row r="611" spans="1:74" ht="20.25" customHeight="1" thickBot="1">
      <c r="A611" s="378"/>
      <c r="B611" s="19"/>
      <c r="C611" s="764"/>
      <c r="D611" s="832"/>
      <c r="E611" s="832"/>
      <c r="F611" s="909"/>
      <c r="G611" s="456">
        <v>50</v>
      </c>
      <c r="H611" s="743">
        <v>2</v>
      </c>
      <c r="I611" s="299" t="s">
        <v>586</v>
      </c>
      <c r="J611" s="289">
        <f t="shared" si="182"/>
        <v>0</v>
      </c>
      <c r="K611" s="373"/>
      <c r="L611" s="373">
        <v>1650</v>
      </c>
      <c r="M611" s="238">
        <v>5500</v>
      </c>
      <c r="N611" s="109">
        <f t="shared" si="181"/>
        <v>0</v>
      </c>
      <c r="O611" s="53"/>
      <c r="V611" s="381"/>
      <c r="W611" s="32"/>
      <c r="X611" s="2"/>
      <c r="Y611" s="2"/>
      <c r="Z611" s="2"/>
      <c r="AA611" s="2"/>
      <c r="AB611" s="2"/>
      <c r="AC611" s="2"/>
      <c r="AD611" s="2"/>
      <c r="AE611" s="2"/>
      <c r="AF611" s="2"/>
      <c r="AG611" s="2"/>
      <c r="AH611" s="2"/>
      <c r="AI611" s="2"/>
      <c r="AJ611" s="2"/>
      <c r="AK611" s="2"/>
      <c r="AL611" s="2"/>
      <c r="AM611" s="2"/>
      <c r="AN611" s="2"/>
      <c r="AO611" s="2"/>
      <c r="AP611" s="2"/>
      <c r="AQ611" s="2"/>
      <c r="AR611" s="2"/>
      <c r="AS611" s="2"/>
      <c r="AT611" s="2"/>
      <c r="AU611" s="2"/>
      <c r="AV611" s="2"/>
      <c r="AW611" s="2"/>
      <c r="AX611" s="2"/>
      <c r="AY611" s="2"/>
      <c r="AZ611" s="2"/>
      <c r="BA611" s="2"/>
      <c r="BB611" s="2"/>
      <c r="BC611" s="2"/>
      <c r="BD611" s="2"/>
      <c r="BE611" s="2"/>
      <c r="BF611" s="2"/>
      <c r="BG611" s="2"/>
      <c r="BH611" s="2"/>
      <c r="BI611" s="2"/>
      <c r="BJ611" s="2"/>
      <c r="BK611" s="2"/>
      <c r="BL611" s="2"/>
      <c r="BM611" s="2"/>
      <c r="BN611" s="2"/>
      <c r="BO611" s="2"/>
      <c r="BP611" s="2"/>
      <c r="BQ611" s="2"/>
      <c r="BR611" s="2"/>
      <c r="BS611" s="2"/>
      <c r="BT611" s="2"/>
      <c r="BU611" s="2"/>
      <c r="BV611" s="2"/>
    </row>
    <row r="612" spans="1:74" s="40" customFormat="1" ht="30.75" customHeight="1" thickBot="1">
      <c r="A612" s="74" t="s">
        <v>42</v>
      </c>
      <c r="B612" s="74"/>
      <c r="C612" s="74"/>
      <c r="D612" s="74"/>
      <c r="E612" s="74"/>
      <c r="F612" s="74"/>
      <c r="G612" s="562" t="s">
        <v>7</v>
      </c>
      <c r="H612" s="743"/>
      <c r="I612" s="562" t="s">
        <v>185</v>
      </c>
      <c r="J612" s="562" t="s">
        <v>412</v>
      </c>
      <c r="K612" s="563" t="s">
        <v>186</v>
      </c>
      <c r="L612" s="564" t="s">
        <v>6</v>
      </c>
      <c r="M612" s="565" t="s">
        <v>5</v>
      </c>
      <c r="N612" s="562" t="s">
        <v>411</v>
      </c>
      <c r="O612" s="76"/>
      <c r="P612" s="50"/>
      <c r="Q612" s="51"/>
      <c r="R612" s="53"/>
      <c r="S612" s="41"/>
    </row>
    <row r="613" spans="1:74" ht="116.25" customHeight="1" thickBot="1">
      <c r="A613" s="74"/>
      <c r="B613" s="74"/>
      <c r="C613" s="376" t="s">
        <v>41</v>
      </c>
      <c r="D613" s="349" t="s">
        <v>17</v>
      </c>
      <c r="E613" s="352" t="s">
        <v>40</v>
      </c>
      <c r="F613" s="587" t="s">
        <v>38</v>
      </c>
      <c r="G613" s="426">
        <v>46</v>
      </c>
      <c r="H613" s="743">
        <v>3</v>
      </c>
      <c r="I613" s="180" t="s">
        <v>395</v>
      </c>
      <c r="J613" s="138">
        <f t="shared" ref="J613" si="183">SUM(0,K613)</f>
        <v>0</v>
      </c>
      <c r="K613" s="136"/>
      <c r="L613" s="203">
        <v>1650</v>
      </c>
      <c r="M613" s="140">
        <v>5500</v>
      </c>
      <c r="N613" s="141">
        <f>PRODUCT(J613,L613)</f>
        <v>0</v>
      </c>
      <c r="O613"/>
      <c r="S613" s="9"/>
    </row>
    <row r="614" spans="1:74" ht="30" customHeight="1" thickBot="1">
      <c r="A614" s="870" t="s">
        <v>51</v>
      </c>
      <c r="B614" s="870"/>
      <c r="C614" s="870"/>
      <c r="D614" s="870"/>
      <c r="E614" s="870"/>
      <c r="F614" s="870"/>
      <c r="G614" s="562" t="s">
        <v>7</v>
      </c>
      <c r="H614" s="743"/>
      <c r="I614" s="562" t="s">
        <v>185</v>
      </c>
      <c r="J614" s="562" t="s">
        <v>412</v>
      </c>
      <c r="K614" s="563" t="s">
        <v>186</v>
      </c>
      <c r="L614" s="564" t="s">
        <v>6</v>
      </c>
      <c r="M614" s="565" t="s">
        <v>5</v>
      </c>
      <c r="N614" s="562" t="s">
        <v>411</v>
      </c>
      <c r="O614"/>
      <c r="T614" s="2"/>
    </row>
    <row r="615" spans="1:74" s="368" customFormat="1" ht="36" customHeight="1" thickBot="1">
      <c r="C615" s="895" t="s">
        <v>50</v>
      </c>
      <c r="D615" s="758" t="s">
        <v>17</v>
      </c>
      <c r="E615" s="859" t="s">
        <v>49</v>
      </c>
      <c r="F615" s="790" t="s">
        <v>48</v>
      </c>
      <c r="G615" s="65" t="s">
        <v>47</v>
      </c>
      <c r="H615" s="743"/>
      <c r="I615" s="68" t="s">
        <v>392</v>
      </c>
      <c r="J615" s="85">
        <f t="shared" ref="J615:J617" si="184">SUM(0,K615)</f>
        <v>0</v>
      </c>
      <c r="K615" s="359"/>
      <c r="L615" s="555">
        <v>1650</v>
      </c>
      <c r="M615" s="24">
        <v>5500</v>
      </c>
      <c r="N615" s="349">
        <f>PRODUCT(J615,L615)</f>
        <v>0</v>
      </c>
      <c r="O615" s="81"/>
      <c r="P615" s="73"/>
      <c r="Q615" s="363"/>
      <c r="R615" s="81"/>
    </row>
    <row r="616" spans="1:74" s="368" customFormat="1" ht="36" customHeight="1" thickBot="1">
      <c r="C616" s="895"/>
      <c r="D616" s="758"/>
      <c r="E616" s="859"/>
      <c r="F616" s="749"/>
      <c r="G616" s="65" t="s">
        <v>46</v>
      </c>
      <c r="H616" s="743"/>
      <c r="I616" s="68" t="s">
        <v>393</v>
      </c>
      <c r="J616" s="85">
        <f t="shared" si="184"/>
        <v>0</v>
      </c>
      <c r="K616" s="359"/>
      <c r="L616" s="555">
        <v>1650</v>
      </c>
      <c r="M616" s="24">
        <v>5500</v>
      </c>
      <c r="N616" s="349">
        <f>PRODUCT(J616,L616)</f>
        <v>0</v>
      </c>
      <c r="O616" s="81"/>
      <c r="P616" s="73"/>
      <c r="Q616" s="363"/>
      <c r="R616" s="81"/>
    </row>
    <row r="617" spans="1:74" ht="36" customHeight="1" thickBot="1">
      <c r="A617" s="366"/>
      <c r="B617" s="2"/>
      <c r="C617" s="895"/>
      <c r="D617" s="758"/>
      <c r="E617" s="859"/>
      <c r="F617" s="750"/>
      <c r="G617" s="65" t="s">
        <v>45</v>
      </c>
      <c r="H617" s="743">
        <v>1</v>
      </c>
      <c r="I617" s="68" t="s">
        <v>394</v>
      </c>
      <c r="J617" s="85">
        <f t="shared" si="184"/>
        <v>0</v>
      </c>
      <c r="K617" s="359"/>
      <c r="L617" s="555">
        <v>1650</v>
      </c>
      <c r="M617" s="24">
        <v>5500</v>
      </c>
      <c r="N617" s="349">
        <f>PRODUCT(J617,L617)</f>
        <v>0</v>
      </c>
      <c r="O617"/>
      <c r="S617" s="380"/>
      <c r="T617" s="2"/>
    </row>
    <row r="618" spans="1:74" s="40" customFormat="1" ht="30" customHeight="1" thickBot="1">
      <c r="A618" s="72" t="s">
        <v>13</v>
      </c>
      <c r="B618" s="72"/>
      <c r="C618" s="72"/>
      <c r="D618" s="72"/>
      <c r="E618" s="72"/>
      <c r="F618" s="72"/>
      <c r="G618" s="562" t="s">
        <v>7</v>
      </c>
      <c r="H618" s="743"/>
      <c r="I618" s="562" t="s">
        <v>185</v>
      </c>
      <c r="J618" s="562" t="s">
        <v>412</v>
      </c>
      <c r="K618" s="563" t="s">
        <v>186</v>
      </c>
      <c r="L618" s="564" t="s">
        <v>6</v>
      </c>
      <c r="M618" s="565" t="s">
        <v>5</v>
      </c>
      <c r="N618" s="562" t="s">
        <v>411</v>
      </c>
      <c r="O618" s="72"/>
      <c r="P618" s="43"/>
      <c r="Q618" s="43"/>
      <c r="S618" s="41"/>
    </row>
    <row r="619" spans="1:74" ht="91.5" customHeight="1" thickBot="1">
      <c r="B619" s="6"/>
      <c r="C619" s="372" t="s">
        <v>12</v>
      </c>
      <c r="D619" s="359" t="s">
        <v>11</v>
      </c>
      <c r="E619" s="374"/>
      <c r="F619" s="372" t="s">
        <v>10</v>
      </c>
      <c r="G619" s="65" t="s">
        <v>19</v>
      </c>
      <c r="H619" s="743">
        <v>7</v>
      </c>
      <c r="I619" s="68" t="s">
        <v>407</v>
      </c>
      <c r="J619" s="414">
        <f t="shared" ref="J619" si="185">SUM(0,K619)</f>
        <v>0</v>
      </c>
      <c r="K619" s="359"/>
      <c r="L619" s="554">
        <v>780</v>
      </c>
      <c r="M619" s="586">
        <v>2600</v>
      </c>
      <c r="N619" s="349">
        <f>PRODUCT(J619,L619)</f>
        <v>0</v>
      </c>
      <c r="O619"/>
      <c r="S619" s="4"/>
    </row>
    <row r="620" spans="1:74" s="40" customFormat="1" ht="27.75" customHeight="1" thickBot="1">
      <c r="A620" s="72" t="s">
        <v>8</v>
      </c>
      <c r="B620" s="72"/>
      <c r="C620" s="72"/>
      <c r="D620" s="72"/>
      <c r="E620" s="72"/>
      <c r="F620" s="72"/>
      <c r="G620" s="562" t="s">
        <v>7</v>
      </c>
      <c r="H620" s="743"/>
      <c r="I620" s="562" t="s">
        <v>185</v>
      </c>
      <c r="J620" s="562" t="s">
        <v>412</v>
      </c>
      <c r="K620" s="563" t="s">
        <v>186</v>
      </c>
      <c r="L620" s="564" t="s">
        <v>6</v>
      </c>
      <c r="M620" s="565" t="s">
        <v>5</v>
      </c>
      <c r="N620" s="562" t="s">
        <v>411</v>
      </c>
      <c r="O620" s="72"/>
      <c r="P620" s="41"/>
      <c r="Q620" s="370"/>
      <c r="R620" s="41"/>
      <c r="S620" s="41"/>
    </row>
    <row r="621" spans="1:74" s="40" customFormat="1" ht="33" customHeight="1" thickBot="1">
      <c r="A621" s="72"/>
      <c r="B621" s="72"/>
      <c r="C621" s="953" t="s">
        <v>4</v>
      </c>
      <c r="D621" s="905" t="s">
        <v>3</v>
      </c>
      <c r="E621" s="896"/>
      <c r="F621" s="905" t="s">
        <v>2</v>
      </c>
      <c r="G621" s="65">
        <v>44</v>
      </c>
      <c r="H621" s="743"/>
      <c r="I621" s="68" t="s">
        <v>408</v>
      </c>
      <c r="J621" s="414">
        <f>SUM(0,K621)</f>
        <v>0</v>
      </c>
      <c r="K621" s="359"/>
      <c r="L621" s="7">
        <v>990</v>
      </c>
      <c r="M621" s="8">
        <v>3400</v>
      </c>
      <c r="N621" s="349">
        <f>PRODUCT(J621,L621)</f>
        <v>0</v>
      </c>
      <c r="O621" s="72"/>
      <c r="P621" s="41"/>
      <c r="Q621" s="370"/>
      <c r="R621" s="41"/>
      <c r="S621" s="41"/>
    </row>
    <row r="622" spans="1:74" s="40" customFormat="1" ht="33" customHeight="1" thickBot="1">
      <c r="A622" s="72"/>
      <c r="B622" s="72"/>
      <c r="C622" s="953"/>
      <c r="D622" s="905"/>
      <c r="E622" s="896"/>
      <c r="F622" s="905"/>
      <c r="G622" s="65" t="s">
        <v>20</v>
      </c>
      <c r="H622" s="743">
        <v>2</v>
      </c>
      <c r="I622" s="68" t="s">
        <v>409</v>
      </c>
      <c r="J622" s="85">
        <f>SUM(0,K622)</f>
        <v>0</v>
      </c>
      <c r="K622" s="359"/>
      <c r="L622" s="7">
        <v>990</v>
      </c>
      <c r="M622" s="8">
        <v>3400</v>
      </c>
      <c r="N622" s="349">
        <f>PRODUCT(J622,L622)</f>
        <v>0</v>
      </c>
      <c r="O622" s="72"/>
      <c r="P622" s="41"/>
      <c r="Q622" s="370"/>
      <c r="R622" s="41"/>
      <c r="S622" s="41"/>
    </row>
    <row r="623" spans="1:74" ht="33" customHeight="1" thickBot="1">
      <c r="B623" s="6"/>
      <c r="C623" s="953"/>
      <c r="D623" s="905"/>
      <c r="E623" s="896"/>
      <c r="F623" s="905"/>
      <c r="G623" s="65" t="s">
        <v>19</v>
      </c>
      <c r="H623" s="743">
        <v>11</v>
      </c>
      <c r="I623" s="68" t="s">
        <v>410</v>
      </c>
      <c r="J623" s="85">
        <f>SUM(0,K623)</f>
        <v>0</v>
      </c>
      <c r="K623" s="359"/>
      <c r="L623" s="7">
        <v>990</v>
      </c>
      <c r="M623" s="8">
        <v>3400</v>
      </c>
      <c r="N623" s="349">
        <f>PRODUCT(J623,L623)</f>
        <v>0</v>
      </c>
      <c r="O623"/>
    </row>
    <row r="624" spans="1:74" ht="33" customHeight="1" thickBot="1">
      <c r="A624" s="786" t="s">
        <v>954</v>
      </c>
      <c r="B624" s="787"/>
      <c r="C624" s="787"/>
      <c r="D624" s="787"/>
      <c r="E624" s="787"/>
      <c r="F624" s="787"/>
      <c r="G624" s="788"/>
      <c r="H624" s="743"/>
      <c r="I624" s="449"/>
      <c r="J624" s="449"/>
      <c r="K624" s="449"/>
      <c r="L624" s="449"/>
      <c r="M624" s="449"/>
      <c r="N624" s="449"/>
      <c r="O624" s="532"/>
      <c r="V624" s="381"/>
      <c r="W624" s="268"/>
      <c r="X624" s="2"/>
      <c r="Y624" s="2"/>
      <c r="Z624" s="2"/>
      <c r="AA624" s="2"/>
      <c r="AB624" s="2"/>
      <c r="AC624" s="2"/>
      <c r="AD624" s="2"/>
      <c r="AE624" s="2"/>
      <c r="AF624" s="2"/>
      <c r="AG624" s="2"/>
      <c r="AH624" s="2"/>
      <c r="AI624" s="2"/>
      <c r="AJ624" s="2"/>
      <c r="AK624" s="2"/>
      <c r="AL624" s="2"/>
      <c r="AM624" s="2"/>
      <c r="AN624" s="2"/>
      <c r="AO624" s="2"/>
      <c r="AP624" s="2"/>
      <c r="AQ624" s="2"/>
      <c r="AR624" s="2"/>
      <c r="AS624" s="2"/>
      <c r="AT624" s="2"/>
      <c r="AU624" s="2"/>
      <c r="AV624" s="2"/>
      <c r="AW624" s="2"/>
      <c r="AX624" s="2"/>
      <c r="AY624" s="2"/>
      <c r="AZ624" s="2"/>
      <c r="BA624" s="2"/>
      <c r="BB624" s="2"/>
      <c r="BC624" s="2"/>
      <c r="BD624" s="2"/>
      <c r="BE624" s="2"/>
      <c r="BF624" s="2"/>
      <c r="BG624" s="2"/>
      <c r="BH624" s="2"/>
      <c r="BI624" s="2"/>
      <c r="BJ624" s="2"/>
      <c r="BK624" s="2"/>
      <c r="BL624" s="2"/>
      <c r="BM624" s="2"/>
      <c r="BN624" s="2"/>
      <c r="BO624" s="2"/>
      <c r="BP624" s="2"/>
      <c r="BQ624" s="2"/>
      <c r="BR624" s="2"/>
      <c r="BS624" s="2"/>
      <c r="BT624" s="2"/>
      <c r="BU624" s="2"/>
      <c r="BV624" s="2"/>
    </row>
    <row r="625" spans="1:76" ht="30" customHeight="1" thickBot="1">
      <c r="A625" s="620" t="s">
        <v>1229</v>
      </c>
      <c r="B625" s="591"/>
      <c r="C625" s="591"/>
      <c r="D625" s="591"/>
      <c r="E625" s="591"/>
      <c r="F625" s="591"/>
      <c r="G625" s="591"/>
      <c r="H625" s="743"/>
      <c r="I625" s="591"/>
      <c r="J625" s="30"/>
      <c r="K625" s="279" t="s">
        <v>186</v>
      </c>
      <c r="L625" s="613" t="s">
        <v>6</v>
      </c>
      <c r="M625" s="280" t="s">
        <v>5</v>
      </c>
      <c r="N625" s="281" t="s">
        <v>411</v>
      </c>
      <c r="O625" s="286"/>
      <c r="P625" s="594"/>
      <c r="X625" s="2"/>
      <c r="Y625" s="2"/>
      <c r="Z625" s="2"/>
      <c r="AA625" s="2"/>
      <c r="AB625" s="2"/>
      <c r="AC625" s="2"/>
      <c r="AD625" s="2"/>
      <c r="AE625" s="2"/>
      <c r="AF625" s="2"/>
      <c r="AG625" s="2"/>
      <c r="AH625" s="2"/>
      <c r="AI625" s="2"/>
      <c r="AJ625" s="2"/>
      <c r="AK625" s="2"/>
      <c r="AL625" s="2"/>
      <c r="AM625" s="2"/>
      <c r="AN625" s="2"/>
      <c r="AO625" s="2"/>
      <c r="AP625" s="2"/>
      <c r="AQ625" s="2"/>
      <c r="AR625" s="2"/>
      <c r="AS625" s="2"/>
      <c r="AT625" s="2"/>
      <c r="AU625" s="2"/>
      <c r="AV625" s="2"/>
      <c r="AW625" s="2"/>
      <c r="AX625" s="2"/>
      <c r="AY625" s="2"/>
      <c r="AZ625" s="2"/>
      <c r="BA625" s="2"/>
      <c r="BB625" s="2"/>
      <c r="BC625" s="2"/>
      <c r="BD625" s="2"/>
      <c r="BE625" s="2"/>
      <c r="BF625" s="2"/>
      <c r="BG625" s="2"/>
      <c r="BH625" s="2"/>
      <c r="BI625" s="2"/>
      <c r="BJ625" s="2"/>
      <c r="BK625" s="2"/>
      <c r="BL625" s="2"/>
      <c r="BM625" s="2"/>
      <c r="BN625" s="2"/>
      <c r="BO625" s="2"/>
      <c r="BP625" s="2"/>
      <c r="BQ625" s="2"/>
      <c r="BR625" s="2"/>
      <c r="BS625" s="2"/>
      <c r="BT625" s="2"/>
      <c r="BU625" s="2"/>
      <c r="BV625" s="2"/>
    </row>
    <row r="626" spans="1:76" ht="45.75" customHeight="1" thickBot="1">
      <c r="A626" s="250"/>
      <c r="B626" s="2"/>
      <c r="C626" s="595" t="s">
        <v>1230</v>
      </c>
      <c r="D626" s="597" t="s">
        <v>65</v>
      </c>
      <c r="E626" s="598" t="s">
        <v>1231</v>
      </c>
      <c r="F626" s="605"/>
      <c r="G626" s="615" t="s">
        <v>1098</v>
      </c>
      <c r="H626" s="743">
        <v>13</v>
      </c>
      <c r="I626" s="616" t="s">
        <v>1232</v>
      </c>
      <c r="J626" s="414">
        <f>SUM(0,K626)</f>
        <v>0</v>
      </c>
      <c r="K626" s="606"/>
      <c r="L626" s="7">
        <v>1110</v>
      </c>
      <c r="M626" s="8">
        <v>3700</v>
      </c>
      <c r="N626" s="604">
        <f>PRODUCT(J626,L626)</f>
        <v>0</v>
      </c>
      <c r="O626" s="594"/>
      <c r="P626" s="594"/>
      <c r="X626" s="2"/>
      <c r="Y626" s="2"/>
      <c r="Z626" s="2"/>
      <c r="AA626" s="2"/>
      <c r="AB626" s="2"/>
      <c r="AC626" s="2"/>
      <c r="AD626" s="2"/>
      <c r="AE626" s="2"/>
      <c r="AF626" s="2"/>
      <c r="AG626" s="2"/>
      <c r="AH626" s="2"/>
      <c r="AI626" s="2"/>
      <c r="AJ626" s="2"/>
      <c r="AK626" s="2"/>
      <c r="AL626" s="2"/>
      <c r="AM626" s="2"/>
      <c r="AN626" s="2"/>
      <c r="AO626" s="2"/>
      <c r="AP626" s="2"/>
      <c r="AQ626" s="2"/>
      <c r="AR626" s="2"/>
      <c r="AS626" s="2"/>
      <c r="AT626" s="2"/>
      <c r="AU626" s="2"/>
      <c r="AV626" s="2"/>
      <c r="AW626" s="2"/>
      <c r="AX626" s="2"/>
      <c r="AY626" s="2"/>
      <c r="AZ626" s="2"/>
      <c r="BA626" s="2"/>
      <c r="BB626" s="2"/>
      <c r="BC626" s="2"/>
      <c r="BD626" s="2"/>
      <c r="BE626" s="2"/>
      <c r="BF626" s="2"/>
      <c r="BG626" s="2"/>
      <c r="BH626" s="2"/>
      <c r="BI626" s="2"/>
      <c r="BJ626" s="2"/>
      <c r="BK626" s="2"/>
      <c r="BL626" s="2"/>
      <c r="BM626" s="2"/>
      <c r="BN626" s="2"/>
      <c r="BO626" s="2"/>
      <c r="BP626" s="2"/>
      <c r="BQ626" s="2"/>
      <c r="BR626" s="2"/>
      <c r="BS626" s="2"/>
      <c r="BT626" s="2"/>
      <c r="BU626" s="2"/>
      <c r="BV626" s="2"/>
    </row>
    <row r="627" spans="1:76" ht="45.75" customHeight="1" thickBot="1">
      <c r="A627" s="250"/>
      <c r="B627" s="2"/>
      <c r="C627" s="596" t="s">
        <v>1233</v>
      </c>
      <c r="D627" s="617" t="s">
        <v>70</v>
      </c>
      <c r="E627" s="593"/>
      <c r="F627" s="602" t="s">
        <v>52</v>
      </c>
      <c r="G627" s="618" t="s">
        <v>1098</v>
      </c>
      <c r="H627" s="743"/>
      <c r="I627" s="258" t="s">
        <v>1234</v>
      </c>
      <c r="J627" s="85">
        <f>SUM(0,K627)</f>
        <v>0</v>
      </c>
      <c r="K627" s="606"/>
      <c r="L627" s="7">
        <v>1110</v>
      </c>
      <c r="M627" s="8">
        <v>3700</v>
      </c>
      <c r="N627" s="604">
        <f>PRODUCT(J627,L627)</f>
        <v>0</v>
      </c>
      <c r="O627" s="580"/>
      <c r="P627" s="594"/>
      <c r="X627" s="2"/>
      <c r="Y627" s="2"/>
      <c r="Z627" s="2"/>
      <c r="AA627" s="2"/>
      <c r="AB627" s="2"/>
      <c r="AC627" s="2"/>
      <c r="AD627" s="2"/>
      <c r="AE627" s="2"/>
      <c r="AF627" s="2"/>
      <c r="AG627" s="2"/>
      <c r="AH627" s="2"/>
      <c r="AI627" s="2"/>
      <c r="AJ627" s="2"/>
      <c r="AK627" s="2"/>
      <c r="AL627" s="2"/>
      <c r="AM627" s="2"/>
      <c r="AN627" s="2"/>
      <c r="AO627" s="2"/>
      <c r="AP627" s="2"/>
      <c r="AQ627" s="2"/>
      <c r="AR627" s="2"/>
      <c r="AS627" s="2"/>
      <c r="AT627" s="2"/>
      <c r="AU627" s="2"/>
      <c r="AV627" s="2"/>
      <c r="AW627" s="2"/>
      <c r="AX627" s="2"/>
      <c r="AY627" s="2"/>
      <c r="AZ627" s="2"/>
      <c r="BA627" s="2"/>
      <c r="BB627" s="2"/>
      <c r="BC627" s="2"/>
      <c r="BD627" s="2"/>
      <c r="BE627" s="2"/>
      <c r="BF627" s="2"/>
      <c r="BG627" s="2"/>
      <c r="BH627" s="2"/>
      <c r="BI627" s="2"/>
      <c r="BJ627" s="2"/>
      <c r="BK627" s="2"/>
      <c r="BL627" s="2"/>
      <c r="BM627" s="2"/>
      <c r="BN627" s="2"/>
      <c r="BO627" s="2"/>
      <c r="BP627" s="2"/>
      <c r="BQ627" s="2"/>
      <c r="BR627" s="2"/>
      <c r="BS627" s="2"/>
      <c r="BT627" s="2"/>
      <c r="BU627" s="2"/>
      <c r="BV627" s="2"/>
    </row>
    <row r="628" spans="1:76" ht="45.75" customHeight="1" thickBot="1">
      <c r="A628" s="250"/>
      <c r="B628" s="2"/>
      <c r="C628" s="596" t="s">
        <v>1235</v>
      </c>
      <c r="D628" s="592" t="s">
        <v>1236</v>
      </c>
      <c r="E628" s="593"/>
      <c r="F628" s="603"/>
      <c r="G628" s="619" t="s">
        <v>1098</v>
      </c>
      <c r="H628" s="743">
        <v>21</v>
      </c>
      <c r="I628" s="253" t="s">
        <v>1237</v>
      </c>
      <c r="J628" s="414">
        <f t="shared" ref="J628:J630" si="186">SUM(0,K628)</f>
        <v>0</v>
      </c>
      <c r="K628" s="606"/>
      <c r="L628" s="7">
        <v>1110</v>
      </c>
      <c r="M628" s="8">
        <v>3700</v>
      </c>
      <c r="N628" s="604">
        <f t="shared" ref="N628:N630" si="187">PRODUCT(J628,L628)</f>
        <v>0</v>
      </c>
      <c r="O628" s="609"/>
      <c r="P628" s="594"/>
      <c r="X628" s="2"/>
      <c r="Y628" s="2"/>
      <c r="Z628" s="2"/>
      <c r="AA628" s="2"/>
      <c r="AB628" s="2"/>
      <c r="AC628" s="2"/>
      <c r="AD628" s="2"/>
      <c r="AE628" s="2"/>
      <c r="AF628" s="2"/>
      <c r="AG628" s="2"/>
      <c r="AH628" s="2"/>
      <c r="AI628" s="2"/>
      <c r="AJ628" s="2"/>
      <c r="AK628" s="2"/>
      <c r="AL628" s="2"/>
      <c r="AM628" s="2"/>
      <c r="AN628" s="2"/>
      <c r="AO628" s="2"/>
      <c r="AP628" s="2"/>
      <c r="AQ628" s="2"/>
      <c r="AR628" s="2"/>
      <c r="AS628" s="2"/>
      <c r="AT628" s="2"/>
      <c r="AU628" s="2"/>
      <c r="AV628" s="2"/>
      <c r="AW628" s="2"/>
      <c r="AX628" s="2"/>
      <c r="AY628" s="2"/>
      <c r="AZ628" s="2"/>
      <c r="BA628" s="2"/>
      <c r="BB628" s="2"/>
      <c r="BC628" s="2"/>
      <c r="BD628" s="2"/>
      <c r="BE628" s="2"/>
      <c r="BF628" s="2"/>
      <c r="BG628" s="2"/>
      <c r="BH628" s="2"/>
      <c r="BI628" s="2"/>
      <c r="BJ628" s="2"/>
      <c r="BK628" s="2"/>
      <c r="BL628" s="2"/>
      <c r="BM628" s="2"/>
      <c r="BN628" s="2"/>
      <c r="BO628" s="2"/>
      <c r="BP628" s="2"/>
      <c r="BQ628" s="2"/>
      <c r="BR628" s="2"/>
      <c r="BS628" s="2"/>
      <c r="BT628" s="2"/>
      <c r="BU628" s="2"/>
      <c r="BV628" s="2"/>
    </row>
    <row r="629" spans="1:76" ht="45.75" customHeight="1" thickBot="1">
      <c r="A629" s="250"/>
      <c r="B629" s="2"/>
      <c r="C629" s="596" t="s">
        <v>1238</v>
      </c>
      <c r="D629" s="592" t="s">
        <v>1239</v>
      </c>
      <c r="E629" s="593"/>
      <c r="F629" s="790" t="s">
        <v>1240</v>
      </c>
      <c r="G629" s="575" t="s">
        <v>1098</v>
      </c>
      <c r="H629" s="743">
        <v>28</v>
      </c>
      <c r="I629" s="258" t="s">
        <v>1241</v>
      </c>
      <c r="J629" s="85">
        <f t="shared" si="186"/>
        <v>0</v>
      </c>
      <c r="K629" s="606"/>
      <c r="L629" s="7">
        <v>1110</v>
      </c>
      <c r="M629" s="8">
        <v>3700</v>
      </c>
      <c r="N629" s="604">
        <f t="shared" si="187"/>
        <v>0</v>
      </c>
      <c r="O629" s="580"/>
      <c r="P629" s="594"/>
      <c r="X629" s="2"/>
      <c r="Y629" s="2"/>
      <c r="Z629" s="2"/>
      <c r="AA629" s="2"/>
      <c r="AB629" s="2"/>
      <c r="AC629" s="2"/>
      <c r="AD629" s="2"/>
      <c r="AE629" s="2"/>
      <c r="AF629" s="2"/>
      <c r="AG629" s="2"/>
      <c r="AH629" s="2"/>
      <c r="AI629" s="2"/>
      <c r="AJ629" s="2"/>
      <c r="AK629" s="2"/>
      <c r="AL629" s="2"/>
      <c r="AM629" s="2"/>
      <c r="AN629" s="2"/>
      <c r="AO629" s="2"/>
      <c r="AP629" s="2"/>
      <c r="AQ629" s="2"/>
      <c r="AR629" s="2"/>
      <c r="AS629" s="2"/>
      <c r="AT629" s="2"/>
      <c r="AU629" s="2"/>
      <c r="AV629" s="2"/>
      <c r="AW629" s="2"/>
      <c r="AX629" s="2"/>
      <c r="AY629" s="2"/>
      <c r="AZ629" s="2"/>
      <c r="BA629" s="2"/>
      <c r="BB629" s="2"/>
      <c r="BC629" s="2"/>
      <c r="BD629" s="2"/>
      <c r="BE629" s="2"/>
      <c r="BF629" s="2"/>
      <c r="BG629" s="2"/>
      <c r="BH629" s="2"/>
      <c r="BI629" s="2"/>
      <c r="BJ629" s="2"/>
      <c r="BK629" s="2"/>
      <c r="BL629" s="2"/>
      <c r="BM629" s="2"/>
      <c r="BN629" s="2"/>
      <c r="BO629" s="2"/>
      <c r="BP629" s="2"/>
      <c r="BQ629" s="2"/>
      <c r="BR629" s="2"/>
      <c r="BS629" s="2"/>
      <c r="BT629" s="2"/>
      <c r="BU629" s="2"/>
      <c r="BV629" s="2"/>
    </row>
    <row r="630" spans="1:76" ht="45.75" customHeight="1" thickBot="1">
      <c r="A630" s="250"/>
      <c r="B630" s="2"/>
      <c r="C630" s="599" t="s">
        <v>1242</v>
      </c>
      <c r="D630" s="600" t="s">
        <v>1243</v>
      </c>
      <c r="E630" s="601"/>
      <c r="F630" s="752"/>
      <c r="G630" s="506" t="s">
        <v>1098</v>
      </c>
      <c r="H630" s="743">
        <v>21</v>
      </c>
      <c r="I630" s="105" t="s">
        <v>1244</v>
      </c>
      <c r="J630" s="414">
        <f t="shared" si="186"/>
        <v>0</v>
      </c>
      <c r="K630" s="606"/>
      <c r="L630" s="7">
        <v>1110</v>
      </c>
      <c r="M630" s="8">
        <v>3700</v>
      </c>
      <c r="N630" s="604">
        <f t="shared" si="187"/>
        <v>0</v>
      </c>
      <c r="O630" s="580"/>
      <c r="P630" s="594"/>
      <c r="X630" s="2"/>
      <c r="Y630" s="2"/>
      <c r="Z630" s="2"/>
      <c r="AA630" s="2"/>
      <c r="AB630" s="2"/>
      <c r="AC630" s="2"/>
      <c r="AD630" s="2"/>
      <c r="AE630" s="2"/>
      <c r="AF630" s="2"/>
      <c r="AG630" s="2"/>
      <c r="AH630" s="2"/>
      <c r="AI630" s="2"/>
      <c r="AJ630" s="2"/>
      <c r="AK630" s="2"/>
      <c r="AL630" s="2"/>
      <c r="AM630" s="2"/>
      <c r="AN630" s="2"/>
      <c r="AO630" s="2"/>
      <c r="AP630" s="2"/>
      <c r="AQ630" s="2"/>
      <c r="AR630" s="2"/>
      <c r="AS630" s="2"/>
      <c r="AT630" s="2"/>
      <c r="AU630" s="2"/>
      <c r="AV630" s="2"/>
      <c r="AW630" s="2"/>
      <c r="AX630" s="2"/>
      <c r="AY630" s="2"/>
      <c r="AZ630" s="2"/>
      <c r="BA630" s="2"/>
      <c r="BB630" s="2"/>
      <c r="BC630" s="2"/>
      <c r="BD630" s="2"/>
      <c r="BE630" s="2"/>
      <c r="BF630" s="2"/>
      <c r="BG630" s="2"/>
      <c r="BH630" s="2"/>
      <c r="BI630" s="2"/>
      <c r="BJ630" s="2"/>
      <c r="BK630" s="2"/>
      <c r="BL630" s="2"/>
      <c r="BM630" s="2"/>
      <c r="BN630" s="2"/>
      <c r="BO630" s="2"/>
      <c r="BP630" s="2"/>
      <c r="BQ630" s="2"/>
      <c r="BR630" s="2"/>
      <c r="BS630" s="2"/>
      <c r="BT630" s="2"/>
      <c r="BU630" s="2"/>
      <c r="BV630" s="2"/>
    </row>
    <row r="631" spans="1:76" ht="33" customHeight="1" thickBot="1">
      <c r="A631" s="767" t="s">
        <v>1032</v>
      </c>
      <c r="B631" s="767"/>
      <c r="C631" s="767"/>
      <c r="D631" s="767"/>
      <c r="E631" s="767"/>
      <c r="F631" s="767"/>
      <c r="G631" s="562" t="s">
        <v>7</v>
      </c>
      <c r="H631" s="743"/>
      <c r="I631" s="562" t="s">
        <v>185</v>
      </c>
      <c r="J631" s="562" t="s">
        <v>412</v>
      </c>
      <c r="K631" s="563" t="s">
        <v>186</v>
      </c>
      <c r="L631" s="564" t="s">
        <v>6</v>
      </c>
      <c r="M631" s="565" t="s">
        <v>5</v>
      </c>
      <c r="N631" s="562" t="s">
        <v>411</v>
      </c>
      <c r="O631" s="532"/>
      <c r="Q631" s="286"/>
      <c r="R631" s="532"/>
      <c r="Z631" s="2"/>
      <c r="AA631" s="2"/>
      <c r="AB631" s="2"/>
      <c r="AC631" s="2"/>
      <c r="AD631" s="2"/>
      <c r="AE631" s="2"/>
      <c r="AF631" s="2"/>
      <c r="AG631" s="2"/>
      <c r="AH631" s="2"/>
      <c r="AI631" s="2"/>
      <c r="AJ631" s="2"/>
      <c r="AK631" s="2"/>
      <c r="AL631" s="2"/>
      <c r="AM631" s="2"/>
      <c r="AN631" s="2"/>
      <c r="AO631" s="2"/>
      <c r="AP631" s="2"/>
      <c r="AQ631" s="2"/>
      <c r="AR631" s="2"/>
      <c r="AS631" s="2"/>
      <c r="AT631" s="2"/>
      <c r="AU631" s="2"/>
      <c r="AV631" s="2"/>
      <c r="AW631" s="2"/>
      <c r="AX631" s="2"/>
      <c r="AY631" s="2"/>
      <c r="AZ631" s="2"/>
      <c r="BA631" s="2"/>
      <c r="BB631" s="2"/>
      <c r="BC631" s="2"/>
      <c r="BD631" s="2"/>
      <c r="BE631" s="2"/>
      <c r="BF631" s="2"/>
      <c r="BG631" s="2"/>
      <c r="BH631" s="2"/>
      <c r="BI631" s="2"/>
      <c r="BJ631" s="2"/>
      <c r="BK631" s="2"/>
      <c r="BL631" s="2"/>
      <c r="BM631" s="2"/>
      <c r="BN631" s="2"/>
      <c r="BO631" s="2"/>
      <c r="BP631" s="2"/>
      <c r="BQ631" s="2"/>
      <c r="BR631" s="2"/>
      <c r="BS631" s="2"/>
      <c r="BT631" s="2"/>
      <c r="BU631" s="2"/>
      <c r="BV631" s="2"/>
      <c r="BW631" s="2"/>
      <c r="BX631" s="2"/>
    </row>
    <row r="632" spans="1:76" ht="17.25" customHeight="1" thickBot="1">
      <c r="A632" s="250"/>
      <c r="B632" s="2"/>
      <c r="C632" s="769" t="s">
        <v>1033</v>
      </c>
      <c r="D632" s="813" t="s">
        <v>14</v>
      </c>
      <c r="E632" s="814" t="s">
        <v>1034</v>
      </c>
      <c r="F632" s="748" t="s">
        <v>818</v>
      </c>
      <c r="G632" s="536">
        <v>40</v>
      </c>
      <c r="H632" s="743">
        <v>4</v>
      </c>
      <c r="I632" s="255" t="s">
        <v>1035</v>
      </c>
      <c r="J632" s="85">
        <f>SUM(0,K632)</f>
        <v>0</v>
      </c>
      <c r="K632" s="530"/>
      <c r="L632" s="7">
        <v>1230</v>
      </c>
      <c r="M632" s="8">
        <v>4100</v>
      </c>
      <c r="N632" s="529">
        <f>PRODUCT(J632,L632)</f>
        <v>0</v>
      </c>
      <c r="O632" s="532"/>
      <c r="Q632" s="5"/>
      <c r="R632" s="532"/>
      <c r="Z632" s="2"/>
      <c r="AA632" s="2"/>
      <c r="AB632" s="2"/>
      <c r="AC632" s="2"/>
      <c r="AD632" s="2"/>
      <c r="AE632" s="2"/>
      <c r="AF632" s="2"/>
      <c r="AG632" s="2"/>
      <c r="AH632" s="2"/>
      <c r="AI632" s="2"/>
      <c r="AJ632" s="2"/>
      <c r="AK632" s="2"/>
      <c r="AL632" s="2"/>
      <c r="AM632" s="2"/>
      <c r="AN632" s="2"/>
      <c r="AO632" s="2"/>
      <c r="AP632" s="2"/>
      <c r="AQ632" s="2"/>
      <c r="AR632" s="2"/>
      <c r="AS632" s="2"/>
      <c r="AT632" s="2"/>
      <c r="AU632" s="2"/>
      <c r="AV632" s="2"/>
      <c r="AW632" s="2"/>
      <c r="AX632" s="2"/>
      <c r="AY632" s="2"/>
      <c r="AZ632" s="2"/>
      <c r="BA632" s="2"/>
      <c r="BB632" s="2"/>
      <c r="BC632" s="2"/>
      <c r="BD632" s="2"/>
      <c r="BE632" s="2"/>
      <c r="BF632" s="2"/>
      <c r="BG632" s="2"/>
      <c r="BH632" s="2"/>
      <c r="BI632" s="2"/>
      <c r="BJ632" s="2"/>
      <c r="BK632" s="2"/>
      <c r="BL632" s="2"/>
      <c r="BM632" s="2"/>
      <c r="BN632" s="2"/>
      <c r="BO632" s="2"/>
      <c r="BP632" s="2"/>
      <c r="BQ632" s="2"/>
      <c r="BR632" s="2"/>
      <c r="BS632" s="2"/>
      <c r="BT632" s="2"/>
      <c r="BU632" s="2"/>
      <c r="BV632" s="2"/>
      <c r="BW632" s="2"/>
      <c r="BX632" s="2"/>
    </row>
    <row r="633" spans="1:76" ht="17.25" customHeight="1" thickBot="1">
      <c r="A633" s="250"/>
      <c r="B633" s="2"/>
      <c r="C633" s="751"/>
      <c r="D633" s="799"/>
      <c r="E633" s="800"/>
      <c r="F633" s="749"/>
      <c r="G633" s="505">
        <v>42</v>
      </c>
      <c r="H633" s="743">
        <v>1</v>
      </c>
      <c r="I633" s="253" t="s">
        <v>1036</v>
      </c>
      <c r="J633" s="85">
        <f t="shared" ref="J633:J641" si="188">SUM(0,K633)</f>
        <v>0</v>
      </c>
      <c r="K633" s="530"/>
      <c r="L633" s="7">
        <v>1230</v>
      </c>
      <c r="M633" s="8">
        <v>4100</v>
      </c>
      <c r="N633" s="529">
        <f t="shared" ref="N633:N641" si="189">PRODUCT(J633,L633)</f>
        <v>0</v>
      </c>
      <c r="O633" s="532"/>
      <c r="Q633" s="531"/>
      <c r="R633" s="532"/>
      <c r="Z633" s="2"/>
      <c r="AA633" s="2"/>
      <c r="AB633" s="2"/>
      <c r="AC633" s="2"/>
      <c r="AD633" s="2"/>
      <c r="AE633" s="2"/>
      <c r="AF633" s="2"/>
      <c r="AG633" s="2"/>
      <c r="AH633" s="2"/>
      <c r="AI633" s="2"/>
      <c r="AJ633" s="2"/>
      <c r="AK633" s="2"/>
      <c r="AL633" s="2"/>
      <c r="AM633" s="2"/>
      <c r="AN633" s="2"/>
      <c r="AO633" s="2"/>
      <c r="AP633" s="2"/>
      <c r="AQ633" s="2"/>
      <c r="AR633" s="2"/>
      <c r="AS633" s="2"/>
      <c r="AT633" s="2"/>
      <c r="AU633" s="2"/>
      <c r="AV633" s="2"/>
      <c r="AW633" s="2"/>
      <c r="AX633" s="2"/>
      <c r="AY633" s="2"/>
      <c r="AZ633" s="2"/>
      <c r="BA633" s="2"/>
      <c r="BB633" s="2"/>
      <c r="BC633" s="2"/>
      <c r="BD633" s="2"/>
      <c r="BE633" s="2"/>
      <c r="BF633" s="2"/>
      <c r="BG633" s="2"/>
      <c r="BH633" s="2"/>
      <c r="BI633" s="2"/>
      <c r="BJ633" s="2"/>
      <c r="BK633" s="2"/>
      <c r="BL633" s="2"/>
      <c r="BM633" s="2"/>
      <c r="BN633" s="2"/>
      <c r="BO633" s="2"/>
      <c r="BP633" s="2"/>
      <c r="BQ633" s="2"/>
      <c r="BR633" s="2"/>
      <c r="BS633" s="2"/>
      <c r="BT633" s="2"/>
      <c r="BU633" s="2"/>
      <c r="BV633" s="2"/>
      <c r="BW633" s="2"/>
      <c r="BX633" s="2"/>
    </row>
    <row r="634" spans="1:76" ht="17.25" customHeight="1" thickBot="1">
      <c r="A634" s="250"/>
      <c r="B634" s="2"/>
      <c r="C634" s="751"/>
      <c r="D634" s="799"/>
      <c r="E634" s="800"/>
      <c r="F634" s="749"/>
      <c r="G634" s="505">
        <v>44</v>
      </c>
      <c r="H634" s="743"/>
      <c r="I634" s="253" t="s">
        <v>1037</v>
      </c>
      <c r="J634" s="85">
        <f t="shared" si="188"/>
        <v>0</v>
      </c>
      <c r="K634" s="530"/>
      <c r="L634" s="7">
        <v>1230</v>
      </c>
      <c r="M634" s="8">
        <v>4100</v>
      </c>
      <c r="N634" s="529">
        <f t="shared" si="189"/>
        <v>0</v>
      </c>
      <c r="O634" s="532"/>
      <c r="Q634" s="5"/>
      <c r="R634" s="532"/>
      <c r="Z634" s="2"/>
      <c r="AA634" s="2"/>
      <c r="AB634" s="2"/>
      <c r="AC634" s="2"/>
      <c r="AD634" s="2"/>
      <c r="AE634" s="2"/>
      <c r="AF634" s="2"/>
      <c r="AG634" s="2"/>
      <c r="AH634" s="2"/>
      <c r="AI634" s="2"/>
      <c r="AJ634" s="2"/>
      <c r="AK634" s="2"/>
      <c r="AL634" s="2"/>
      <c r="AM634" s="2"/>
      <c r="AN634" s="2"/>
      <c r="AO634" s="2"/>
      <c r="AP634" s="2"/>
      <c r="AQ634" s="2"/>
      <c r="AR634" s="2"/>
      <c r="AS634" s="2"/>
      <c r="AT634" s="2"/>
      <c r="AU634" s="2"/>
      <c r="AV634" s="2"/>
      <c r="AW634" s="2"/>
      <c r="AX634" s="2"/>
      <c r="AY634" s="2"/>
      <c r="AZ634" s="2"/>
      <c r="BA634" s="2"/>
      <c r="BB634" s="2"/>
      <c r="BC634" s="2"/>
      <c r="BD634" s="2"/>
      <c r="BE634" s="2"/>
      <c r="BF634" s="2"/>
      <c r="BG634" s="2"/>
      <c r="BH634" s="2"/>
      <c r="BI634" s="2"/>
      <c r="BJ634" s="2"/>
      <c r="BK634" s="2"/>
      <c r="BL634" s="2"/>
      <c r="BM634" s="2"/>
      <c r="BN634" s="2"/>
      <c r="BO634" s="2"/>
      <c r="BP634" s="2"/>
      <c r="BQ634" s="2"/>
      <c r="BR634" s="2"/>
      <c r="BS634" s="2"/>
      <c r="BT634" s="2"/>
      <c r="BU634" s="2"/>
      <c r="BV634" s="2"/>
      <c r="BW634" s="2"/>
      <c r="BX634" s="2"/>
    </row>
    <row r="635" spans="1:76" ht="17.25" customHeight="1" thickBot="1">
      <c r="A635" s="250"/>
      <c r="B635" s="2"/>
      <c r="C635" s="751"/>
      <c r="D635" s="799"/>
      <c r="E635" s="800"/>
      <c r="F635" s="749"/>
      <c r="G635" s="505">
        <v>46</v>
      </c>
      <c r="H635" s="743"/>
      <c r="I635" s="253" t="s">
        <v>1038</v>
      </c>
      <c r="J635" s="85">
        <f t="shared" si="188"/>
        <v>0</v>
      </c>
      <c r="K635" s="530"/>
      <c r="L635" s="7">
        <v>1230</v>
      </c>
      <c r="M635" s="8">
        <v>4100</v>
      </c>
      <c r="N635" s="529">
        <f t="shared" si="189"/>
        <v>0</v>
      </c>
      <c r="O635" s="532"/>
      <c r="Q635" s="5"/>
      <c r="R635" s="532"/>
      <c r="Z635" s="2"/>
      <c r="AA635" s="2"/>
      <c r="AB635" s="2"/>
      <c r="AC635" s="2"/>
      <c r="AD635" s="2"/>
      <c r="AE635" s="2"/>
      <c r="AF635" s="2"/>
      <c r="AG635" s="2"/>
      <c r="AH635" s="2"/>
      <c r="AI635" s="2"/>
      <c r="AJ635" s="2"/>
      <c r="AK635" s="2"/>
      <c r="AL635" s="2"/>
      <c r="AM635" s="2"/>
      <c r="AN635" s="2"/>
      <c r="AO635" s="2"/>
      <c r="AP635" s="2"/>
      <c r="AQ635" s="2"/>
      <c r="AR635" s="2"/>
      <c r="AS635" s="2"/>
      <c r="AT635" s="2"/>
      <c r="AU635" s="2"/>
      <c r="AV635" s="2"/>
      <c r="AW635" s="2"/>
      <c r="AX635" s="2"/>
      <c r="AY635" s="2"/>
      <c r="AZ635" s="2"/>
      <c r="BA635" s="2"/>
      <c r="BB635" s="2"/>
      <c r="BC635" s="2"/>
      <c r="BD635" s="2"/>
      <c r="BE635" s="2"/>
      <c r="BF635" s="2"/>
      <c r="BG635" s="2"/>
      <c r="BH635" s="2"/>
      <c r="BI635" s="2"/>
      <c r="BJ635" s="2"/>
      <c r="BK635" s="2"/>
      <c r="BL635" s="2"/>
      <c r="BM635" s="2"/>
      <c r="BN635" s="2"/>
      <c r="BO635" s="2"/>
      <c r="BP635" s="2"/>
      <c r="BQ635" s="2"/>
      <c r="BR635" s="2"/>
      <c r="BS635" s="2"/>
      <c r="BT635" s="2"/>
      <c r="BU635" s="2"/>
      <c r="BV635" s="2"/>
      <c r="BW635" s="2"/>
      <c r="BX635" s="2"/>
    </row>
    <row r="636" spans="1:76" ht="17.25" customHeight="1" thickBot="1">
      <c r="A636" s="250"/>
      <c r="B636" s="2"/>
      <c r="C636" s="751"/>
      <c r="D636" s="799"/>
      <c r="E636" s="800"/>
      <c r="F636" s="749"/>
      <c r="G636" s="505">
        <v>48</v>
      </c>
      <c r="H636" s="743"/>
      <c r="I636" s="253" t="s">
        <v>1039</v>
      </c>
      <c r="J636" s="85">
        <f t="shared" si="188"/>
        <v>0</v>
      </c>
      <c r="K636" s="530"/>
      <c r="L636" s="7">
        <v>1230</v>
      </c>
      <c r="M636" s="8">
        <v>4100</v>
      </c>
      <c r="N636" s="529">
        <f t="shared" si="189"/>
        <v>0</v>
      </c>
      <c r="O636" s="532"/>
      <c r="Q636" s="5"/>
      <c r="R636" s="532"/>
      <c r="Z636" s="2"/>
      <c r="AA636" s="2"/>
      <c r="AB636" s="2"/>
      <c r="AC636" s="2"/>
      <c r="AD636" s="2"/>
      <c r="AE636" s="2"/>
      <c r="AF636" s="2"/>
      <c r="AG636" s="2"/>
      <c r="AH636" s="2"/>
      <c r="AI636" s="2"/>
      <c r="AJ636" s="2"/>
      <c r="AK636" s="2"/>
      <c r="AL636" s="2"/>
      <c r="AM636" s="2"/>
      <c r="AN636" s="2"/>
      <c r="AO636" s="2"/>
      <c r="AP636" s="2"/>
      <c r="AQ636" s="2"/>
      <c r="AR636" s="2"/>
      <c r="AS636" s="2"/>
      <c r="AT636" s="2"/>
      <c r="AU636" s="2"/>
      <c r="AV636" s="2"/>
      <c r="AW636" s="2"/>
      <c r="AX636" s="2"/>
      <c r="AY636" s="2"/>
      <c r="AZ636" s="2"/>
      <c r="BA636" s="2"/>
      <c r="BB636" s="2"/>
      <c r="BC636" s="2"/>
      <c r="BD636" s="2"/>
      <c r="BE636" s="2"/>
      <c r="BF636" s="2"/>
      <c r="BG636" s="2"/>
      <c r="BH636" s="2"/>
      <c r="BI636" s="2"/>
      <c r="BJ636" s="2"/>
      <c r="BK636" s="2"/>
      <c r="BL636" s="2"/>
      <c r="BM636" s="2"/>
      <c r="BN636" s="2"/>
      <c r="BO636" s="2"/>
      <c r="BP636" s="2"/>
      <c r="BQ636" s="2"/>
      <c r="BR636" s="2"/>
      <c r="BS636" s="2"/>
      <c r="BT636" s="2"/>
      <c r="BU636" s="2"/>
      <c r="BV636" s="2"/>
      <c r="BW636" s="2"/>
      <c r="BX636" s="2"/>
    </row>
    <row r="637" spans="1:76" ht="17.25" customHeight="1" thickBot="1">
      <c r="A637" s="250"/>
      <c r="B637" s="2"/>
      <c r="C637" s="751" t="s">
        <v>1040</v>
      </c>
      <c r="D637" s="799" t="s">
        <v>1</v>
      </c>
      <c r="E637" s="800" t="s">
        <v>1041</v>
      </c>
      <c r="F637" s="749"/>
      <c r="G637" s="252">
        <v>40</v>
      </c>
      <c r="H637" s="743">
        <v>1</v>
      </c>
      <c r="I637" s="253" t="s">
        <v>1042</v>
      </c>
      <c r="J637" s="85">
        <f t="shared" si="188"/>
        <v>0</v>
      </c>
      <c r="K637" s="530"/>
      <c r="L637" s="7">
        <v>1230</v>
      </c>
      <c r="M637" s="8">
        <v>4100</v>
      </c>
      <c r="N637" s="529">
        <f t="shared" si="189"/>
        <v>0</v>
      </c>
      <c r="O637" s="532"/>
      <c r="Q637" s="531"/>
      <c r="R637" s="532"/>
      <c r="Z637" s="2"/>
      <c r="AA637" s="2"/>
      <c r="AB637" s="2"/>
      <c r="AC637" s="2"/>
      <c r="AD637" s="2"/>
      <c r="AE637" s="2"/>
      <c r="AF637" s="2"/>
      <c r="AG637" s="2"/>
      <c r="AH637" s="2"/>
      <c r="AI637" s="2"/>
      <c r="AJ637" s="2"/>
      <c r="AK637" s="2"/>
      <c r="AL637" s="2"/>
      <c r="AM637" s="2"/>
      <c r="AN637" s="2"/>
      <c r="AO637" s="2"/>
      <c r="AP637" s="2"/>
      <c r="AQ637" s="2"/>
      <c r="AR637" s="2"/>
      <c r="AS637" s="2"/>
      <c r="AT637" s="2"/>
      <c r="AU637" s="2"/>
      <c r="AV637" s="2"/>
      <c r="AW637" s="2"/>
      <c r="AX637" s="2"/>
      <c r="AY637" s="2"/>
      <c r="AZ637" s="2"/>
      <c r="BA637" s="2"/>
      <c r="BB637" s="2"/>
      <c r="BC637" s="2"/>
      <c r="BD637" s="2"/>
      <c r="BE637" s="2"/>
      <c r="BF637" s="2"/>
      <c r="BG637" s="2"/>
      <c r="BH637" s="2"/>
      <c r="BI637" s="2"/>
      <c r="BJ637" s="2"/>
      <c r="BK637" s="2"/>
      <c r="BL637" s="2"/>
      <c r="BM637" s="2"/>
      <c r="BN637" s="2"/>
      <c r="BO637" s="2"/>
      <c r="BP637" s="2"/>
      <c r="BQ637" s="2"/>
      <c r="BR637" s="2"/>
      <c r="BS637" s="2"/>
      <c r="BT637" s="2"/>
      <c r="BU637" s="2"/>
      <c r="BV637" s="2"/>
      <c r="BW637" s="2"/>
      <c r="BX637" s="2"/>
    </row>
    <row r="638" spans="1:76" ht="17.25" customHeight="1" thickBot="1">
      <c r="A638" s="250"/>
      <c r="B638" s="2"/>
      <c r="C638" s="751"/>
      <c r="D638" s="799"/>
      <c r="E638" s="800"/>
      <c r="F638" s="749"/>
      <c r="G638" s="252">
        <v>42</v>
      </c>
      <c r="H638" s="743">
        <v>8</v>
      </c>
      <c r="I638" s="253" t="s">
        <v>1043</v>
      </c>
      <c r="J638" s="85">
        <f t="shared" si="188"/>
        <v>0</v>
      </c>
      <c r="K638" s="530"/>
      <c r="L638" s="7">
        <v>1230</v>
      </c>
      <c r="M638" s="8">
        <v>4100</v>
      </c>
      <c r="N638" s="529">
        <f t="shared" si="189"/>
        <v>0</v>
      </c>
      <c r="O638" s="532"/>
      <c r="Q638" s="531"/>
      <c r="R638" s="532"/>
      <c r="Z638" s="2"/>
      <c r="AA638" s="2"/>
      <c r="AB638" s="2"/>
      <c r="AC638" s="2"/>
      <c r="AD638" s="2"/>
      <c r="AE638" s="2"/>
      <c r="AF638" s="2"/>
      <c r="AG638" s="2"/>
      <c r="AH638" s="2"/>
      <c r="AI638" s="2"/>
      <c r="AJ638" s="2"/>
      <c r="AK638" s="2"/>
      <c r="AL638" s="2"/>
      <c r="AM638" s="2"/>
      <c r="AN638" s="2"/>
      <c r="AO638" s="2"/>
      <c r="AP638" s="2"/>
      <c r="AQ638" s="2"/>
      <c r="AR638" s="2"/>
      <c r="AS638" s="2"/>
      <c r="AT638" s="2"/>
      <c r="AU638" s="2"/>
      <c r="AV638" s="2"/>
      <c r="AW638" s="2"/>
      <c r="AX638" s="2"/>
      <c r="AY638" s="2"/>
      <c r="AZ638" s="2"/>
      <c r="BA638" s="2"/>
      <c r="BB638" s="2"/>
      <c r="BC638" s="2"/>
      <c r="BD638" s="2"/>
      <c r="BE638" s="2"/>
      <c r="BF638" s="2"/>
      <c r="BG638" s="2"/>
      <c r="BH638" s="2"/>
      <c r="BI638" s="2"/>
      <c r="BJ638" s="2"/>
      <c r="BK638" s="2"/>
      <c r="BL638" s="2"/>
      <c r="BM638" s="2"/>
      <c r="BN638" s="2"/>
      <c r="BO638" s="2"/>
      <c r="BP638" s="2"/>
      <c r="BQ638" s="2"/>
      <c r="BR638" s="2"/>
      <c r="BS638" s="2"/>
      <c r="BT638" s="2"/>
      <c r="BU638" s="2"/>
      <c r="BV638" s="2"/>
      <c r="BW638" s="2"/>
      <c r="BX638" s="2"/>
    </row>
    <row r="639" spans="1:76" ht="17.25" customHeight="1" thickBot="1">
      <c r="A639" s="250"/>
      <c r="B639" s="2"/>
      <c r="C639" s="751"/>
      <c r="D639" s="799"/>
      <c r="E639" s="800"/>
      <c r="F639" s="749"/>
      <c r="G639" s="252">
        <v>44</v>
      </c>
      <c r="H639" s="743">
        <v>3</v>
      </c>
      <c r="I639" s="253" t="s">
        <v>1044</v>
      </c>
      <c r="J639" s="85">
        <f t="shared" si="188"/>
        <v>0</v>
      </c>
      <c r="K639" s="530"/>
      <c r="L639" s="7">
        <v>1230</v>
      </c>
      <c r="M639" s="8">
        <v>4100</v>
      </c>
      <c r="N639" s="529">
        <f t="shared" si="189"/>
        <v>0</v>
      </c>
      <c r="O639" s="532"/>
      <c r="Q639" s="5"/>
      <c r="R639" s="532"/>
      <c r="Z639" s="2"/>
      <c r="AA639" s="2"/>
      <c r="AB639" s="2"/>
      <c r="AC639" s="2"/>
      <c r="AD639" s="2"/>
      <c r="AE639" s="2"/>
      <c r="AF639" s="2"/>
      <c r="AG639" s="2"/>
      <c r="AH639" s="2"/>
      <c r="AI639" s="2"/>
      <c r="AJ639" s="2"/>
      <c r="AK639" s="2"/>
      <c r="AL639" s="2"/>
      <c r="AM639" s="2"/>
      <c r="AN639" s="2"/>
      <c r="AO639" s="2"/>
      <c r="AP639" s="2"/>
      <c r="AQ639" s="2"/>
      <c r="AR639" s="2"/>
      <c r="AS639" s="2"/>
      <c r="AT639" s="2"/>
      <c r="AU639" s="2"/>
      <c r="AV639" s="2"/>
      <c r="AW639" s="2"/>
      <c r="AX639" s="2"/>
      <c r="AY639" s="2"/>
      <c r="AZ639" s="2"/>
      <c r="BA639" s="2"/>
      <c r="BB639" s="2"/>
      <c r="BC639" s="2"/>
      <c r="BD639" s="2"/>
      <c r="BE639" s="2"/>
      <c r="BF639" s="2"/>
      <c r="BG639" s="2"/>
      <c r="BH639" s="2"/>
      <c r="BI639" s="2"/>
      <c r="BJ639" s="2"/>
      <c r="BK639" s="2"/>
      <c r="BL639" s="2"/>
      <c r="BM639" s="2"/>
      <c r="BN639" s="2"/>
      <c r="BO639" s="2"/>
      <c r="BP639" s="2"/>
      <c r="BQ639" s="2"/>
      <c r="BR639" s="2"/>
      <c r="BS639" s="2"/>
      <c r="BT639" s="2"/>
      <c r="BU639" s="2"/>
      <c r="BV639" s="2"/>
      <c r="BW639" s="2"/>
      <c r="BX639" s="2"/>
    </row>
    <row r="640" spans="1:76" ht="17.25" customHeight="1" thickBot="1">
      <c r="A640" s="250"/>
      <c r="B640" s="2"/>
      <c r="C640" s="751"/>
      <c r="D640" s="799"/>
      <c r="E640" s="800"/>
      <c r="F640" s="749"/>
      <c r="G640" s="252">
        <v>46</v>
      </c>
      <c r="H640" s="743">
        <v>9</v>
      </c>
      <c r="I640" s="253" t="s">
        <v>1045</v>
      </c>
      <c r="J640" s="85">
        <f t="shared" si="188"/>
        <v>0</v>
      </c>
      <c r="K640" s="530"/>
      <c r="L640" s="7">
        <v>1230</v>
      </c>
      <c r="M640" s="8">
        <v>4100</v>
      </c>
      <c r="N640" s="529">
        <f t="shared" si="189"/>
        <v>0</v>
      </c>
      <c r="O640" s="532"/>
      <c r="Q640" s="5"/>
      <c r="R640" s="532"/>
      <c r="Z640" s="2"/>
      <c r="AA640" s="2"/>
      <c r="AB640" s="2"/>
      <c r="AC640" s="2"/>
      <c r="AD640" s="2"/>
      <c r="AE640" s="2"/>
      <c r="AF640" s="2"/>
      <c r="AG640" s="2"/>
      <c r="AH640" s="2"/>
      <c r="AI640" s="2"/>
      <c r="AJ640" s="2"/>
      <c r="AK640" s="2"/>
      <c r="AL640" s="2"/>
      <c r="AM640" s="2"/>
      <c r="AN640" s="2"/>
      <c r="AO640" s="2"/>
      <c r="AP640" s="2"/>
      <c r="AQ640" s="2"/>
      <c r="AR640" s="2"/>
      <c r="AS640" s="2"/>
      <c r="AT640" s="2"/>
      <c r="AU640" s="2"/>
      <c r="AV640" s="2"/>
      <c r="AW640" s="2"/>
      <c r="AX640" s="2"/>
      <c r="AY640" s="2"/>
      <c r="AZ640" s="2"/>
      <c r="BA640" s="2"/>
      <c r="BB640" s="2"/>
      <c r="BC640" s="2"/>
      <c r="BD640" s="2"/>
      <c r="BE640" s="2"/>
      <c r="BF640" s="2"/>
      <c r="BG640" s="2"/>
      <c r="BH640" s="2"/>
      <c r="BI640" s="2"/>
      <c r="BJ640" s="2"/>
      <c r="BK640" s="2"/>
      <c r="BL640" s="2"/>
      <c r="BM640" s="2"/>
      <c r="BN640" s="2"/>
      <c r="BO640" s="2"/>
      <c r="BP640" s="2"/>
      <c r="BQ640" s="2"/>
      <c r="BR640" s="2"/>
      <c r="BS640" s="2"/>
      <c r="BT640" s="2"/>
      <c r="BU640" s="2"/>
      <c r="BV640" s="2"/>
      <c r="BW640" s="2"/>
      <c r="BX640" s="2"/>
    </row>
    <row r="641" spans="1:76" ht="17.25" customHeight="1" thickBot="1">
      <c r="A641" s="250"/>
      <c r="B641" s="2"/>
      <c r="C641" s="759"/>
      <c r="D641" s="818"/>
      <c r="E641" s="819"/>
      <c r="F641" s="752"/>
      <c r="G641" s="506">
        <v>48</v>
      </c>
      <c r="H641" s="743">
        <v>3</v>
      </c>
      <c r="I641" s="105" t="s">
        <v>1046</v>
      </c>
      <c r="J641" s="85">
        <f t="shared" si="188"/>
        <v>0</v>
      </c>
      <c r="K641" s="530"/>
      <c r="L641" s="7">
        <v>1230</v>
      </c>
      <c r="M641" s="8">
        <v>4100</v>
      </c>
      <c r="N641" s="529">
        <f t="shared" si="189"/>
        <v>0</v>
      </c>
      <c r="O641" s="532"/>
      <c r="Q641" s="5"/>
      <c r="R641" s="532"/>
      <c r="Z641" s="2"/>
      <c r="AA641" s="2"/>
      <c r="AB641" s="2"/>
      <c r="AC641" s="2"/>
      <c r="AD641" s="2"/>
      <c r="AE641" s="2"/>
      <c r="AF641" s="2"/>
      <c r="AG641" s="2"/>
      <c r="AH641" s="2"/>
      <c r="AI641" s="2"/>
      <c r="AJ641" s="2"/>
      <c r="AK641" s="2"/>
      <c r="AL641" s="2"/>
      <c r="AM641" s="2"/>
      <c r="AN641" s="2"/>
      <c r="AO641" s="2"/>
      <c r="AP641" s="2"/>
      <c r="AQ641" s="2"/>
      <c r="AR641" s="2"/>
      <c r="AS641" s="2"/>
      <c r="AT641" s="2"/>
      <c r="AU641" s="2"/>
      <c r="AV641" s="2"/>
      <c r="AW641" s="2"/>
      <c r="AX641" s="2"/>
      <c r="AY641" s="2"/>
      <c r="AZ641" s="2"/>
      <c r="BA641" s="2"/>
      <c r="BB641" s="2"/>
      <c r="BC641" s="2"/>
      <c r="BD641" s="2"/>
      <c r="BE641" s="2"/>
      <c r="BF641" s="2"/>
      <c r="BG641" s="2"/>
      <c r="BH641" s="2"/>
      <c r="BI641" s="2"/>
      <c r="BJ641" s="2"/>
      <c r="BK641" s="2"/>
      <c r="BL641" s="2"/>
      <c r="BM641" s="2"/>
      <c r="BN641" s="2"/>
      <c r="BO641" s="2"/>
      <c r="BP641" s="2"/>
      <c r="BQ641" s="2"/>
      <c r="BR641" s="2"/>
      <c r="BS641" s="2"/>
      <c r="BT641" s="2"/>
      <c r="BU641" s="2"/>
      <c r="BV641" s="2"/>
      <c r="BW641" s="2"/>
      <c r="BX641" s="2"/>
    </row>
    <row r="642" spans="1:76" ht="29.25" customHeight="1" thickBot="1">
      <c r="A642" s="726" t="s">
        <v>1928</v>
      </c>
      <c r="B642" s="304"/>
      <c r="C642" s="304"/>
      <c r="D642" s="304"/>
      <c r="E642" s="304"/>
      <c r="F642" s="304"/>
      <c r="G642" s="304"/>
      <c r="H642" s="743"/>
      <c r="K642" s="279" t="s">
        <v>186</v>
      </c>
      <c r="L642" s="110" t="s">
        <v>6</v>
      </c>
      <c r="M642" s="280" t="s">
        <v>5</v>
      </c>
      <c r="N642" s="281" t="s">
        <v>411</v>
      </c>
      <c r="O642" s="15"/>
      <c r="P642" s="5"/>
      <c r="R642" s="5"/>
      <c r="Z642" s="2"/>
      <c r="AA642" s="2"/>
      <c r="AB642" s="2"/>
      <c r="AC642" s="2"/>
      <c r="AD642" s="2"/>
      <c r="AE642" s="2"/>
      <c r="AF642" s="2"/>
      <c r="AG642" s="2"/>
      <c r="AH642" s="2"/>
      <c r="AI642" s="2"/>
      <c r="AJ642" s="2"/>
      <c r="AK642" s="2"/>
      <c r="AL642" s="2"/>
      <c r="AM642" s="2"/>
      <c r="AN642" s="2"/>
      <c r="AO642" s="2"/>
      <c r="AP642" s="2"/>
      <c r="AQ642" s="2"/>
      <c r="AR642" s="2"/>
      <c r="AS642" s="2"/>
      <c r="AT642" s="2"/>
      <c r="AU642" s="2"/>
      <c r="AV642" s="2"/>
      <c r="AW642" s="2"/>
      <c r="AX642" s="2"/>
      <c r="AY642" s="2"/>
      <c r="AZ642" s="2"/>
      <c r="BA642" s="2"/>
      <c r="BB642" s="2"/>
      <c r="BC642" s="2"/>
      <c r="BD642" s="2"/>
      <c r="BE642" s="2"/>
      <c r="BF642" s="2"/>
      <c r="BG642" s="2"/>
      <c r="BH642" s="2"/>
      <c r="BI642" s="2"/>
      <c r="BJ642" s="2"/>
      <c r="BK642" s="2"/>
      <c r="BL642" s="2"/>
      <c r="BM642" s="2"/>
      <c r="BN642" s="2"/>
      <c r="BO642" s="2"/>
      <c r="BP642" s="2"/>
      <c r="BQ642" s="2"/>
      <c r="BR642" s="2"/>
      <c r="BS642" s="2"/>
      <c r="BT642" s="2"/>
      <c r="BU642" s="2"/>
      <c r="BV642" s="2"/>
      <c r="BW642" s="2"/>
      <c r="BX642" s="2"/>
    </row>
    <row r="643" spans="1:76" ht="15" customHeight="1" thickBot="1">
      <c r="C643" s="764" t="s">
        <v>1929</v>
      </c>
      <c r="D643" s="765" t="s">
        <v>36</v>
      </c>
      <c r="E643" s="765" t="s">
        <v>1930</v>
      </c>
      <c r="F643" s="766" t="s">
        <v>1931</v>
      </c>
      <c r="G643" s="311" t="s">
        <v>47</v>
      </c>
      <c r="H643" s="743"/>
      <c r="I643" s="255" t="s">
        <v>1932</v>
      </c>
      <c r="J643" s="256">
        <f>SUM(0,K643)</f>
        <v>0</v>
      </c>
      <c r="K643" s="237"/>
      <c r="L643" s="725">
        <v>1650</v>
      </c>
      <c r="M643" s="115">
        <v>5500</v>
      </c>
      <c r="N643" s="723">
        <f>PRODUCT(J643,L643)</f>
        <v>0</v>
      </c>
      <c r="O643" s="15"/>
      <c r="P643" s="5"/>
      <c r="R643" s="5"/>
      <c r="Z643" s="2"/>
      <c r="AA643" s="2"/>
      <c r="AB643" s="2"/>
      <c r="AC643" s="2"/>
      <c r="AD643" s="2"/>
      <c r="AE643" s="2"/>
      <c r="AF643" s="2"/>
      <c r="AG643" s="2"/>
      <c r="AH643" s="2"/>
      <c r="AI643" s="2"/>
      <c r="AJ643" s="2"/>
      <c r="AK643" s="2"/>
      <c r="AL643" s="2"/>
      <c r="AM643" s="2"/>
      <c r="AN643" s="2"/>
      <c r="AO643" s="2"/>
      <c r="AP643" s="2"/>
      <c r="AQ643" s="2"/>
      <c r="AR643" s="2"/>
      <c r="AS643" s="2"/>
      <c r="AT643" s="2"/>
      <c r="AU643" s="2"/>
      <c r="AV643" s="2"/>
      <c r="AW643" s="2"/>
      <c r="AX643" s="2"/>
      <c r="AY643" s="2"/>
      <c r="AZ643" s="2"/>
      <c r="BA643" s="2"/>
      <c r="BB643" s="2"/>
      <c r="BC643" s="2"/>
      <c r="BD643" s="2"/>
      <c r="BE643" s="2"/>
      <c r="BF643" s="2"/>
      <c r="BG643" s="2"/>
      <c r="BH643" s="2"/>
      <c r="BI643" s="2"/>
      <c r="BJ643" s="2"/>
      <c r="BK643" s="2"/>
      <c r="BL643" s="2"/>
      <c r="BM643" s="2"/>
      <c r="BN643" s="2"/>
      <c r="BO643" s="2"/>
      <c r="BP643" s="2"/>
      <c r="BQ643" s="2"/>
      <c r="BR643" s="2"/>
      <c r="BS643" s="2"/>
      <c r="BT643" s="2"/>
      <c r="BU643" s="2"/>
      <c r="BV643" s="2"/>
      <c r="BW643" s="2"/>
      <c r="BX643" s="2"/>
    </row>
    <row r="644" spans="1:76" ht="15" customHeight="1" thickBot="1">
      <c r="C644" s="764"/>
      <c r="D644" s="765"/>
      <c r="E644" s="765"/>
      <c r="F644" s="766"/>
      <c r="G644" s="312" t="s">
        <v>46</v>
      </c>
      <c r="H644" s="743"/>
      <c r="I644" s="253" t="s">
        <v>1933</v>
      </c>
      <c r="J644" s="288">
        <f t="shared" ref="J644:J651" si="190">SUM(0,K644)</f>
        <v>0</v>
      </c>
      <c r="K644" s="13"/>
      <c r="L644" s="724">
        <v>1650</v>
      </c>
      <c r="M644" s="24">
        <v>5500</v>
      </c>
      <c r="N644" s="722">
        <f t="shared" ref="N644:N651" si="191">PRODUCT(J644,L644)</f>
        <v>0</v>
      </c>
      <c r="O644" s="15"/>
      <c r="P644" s="5"/>
      <c r="R644" s="5"/>
      <c r="Z644" s="2"/>
      <c r="AA644" s="2"/>
      <c r="AB644" s="2"/>
      <c r="AC644" s="2"/>
      <c r="AD644" s="2"/>
      <c r="AE644" s="2"/>
      <c r="AF644" s="2"/>
      <c r="AG644" s="2"/>
      <c r="AH644" s="2"/>
      <c r="AI644" s="2"/>
      <c r="AJ644" s="2"/>
      <c r="AK644" s="2"/>
      <c r="AL644" s="2"/>
      <c r="AM644" s="2"/>
      <c r="AN644" s="2"/>
      <c r="AO644" s="2"/>
      <c r="AP644" s="2"/>
      <c r="AQ644" s="2"/>
      <c r="AR644" s="2"/>
      <c r="AS644" s="2"/>
      <c r="AT644" s="2"/>
      <c r="AU644" s="2"/>
      <c r="AV644" s="2"/>
      <c r="AW644" s="2"/>
      <c r="AX644" s="2"/>
      <c r="AY644" s="2"/>
      <c r="AZ644" s="2"/>
      <c r="BA644" s="2"/>
      <c r="BB644" s="2"/>
      <c r="BC644" s="2"/>
      <c r="BD644" s="2"/>
      <c r="BE644" s="2"/>
      <c r="BF644" s="2"/>
      <c r="BG644" s="2"/>
      <c r="BH644" s="2"/>
      <c r="BI644" s="2"/>
      <c r="BJ644" s="2"/>
      <c r="BK644" s="2"/>
      <c r="BL644" s="2"/>
      <c r="BM644" s="2"/>
      <c r="BN644" s="2"/>
      <c r="BO644" s="2"/>
      <c r="BP644" s="2"/>
      <c r="BQ644" s="2"/>
      <c r="BR644" s="2"/>
      <c r="BS644" s="2"/>
      <c r="BT644" s="2"/>
      <c r="BU644" s="2"/>
      <c r="BV644" s="2"/>
      <c r="BW644" s="2"/>
      <c r="BX644" s="2"/>
    </row>
    <row r="645" spans="1:76" ht="15" customHeight="1" thickBot="1">
      <c r="C645" s="764"/>
      <c r="D645" s="765"/>
      <c r="E645" s="765"/>
      <c r="F645" s="766"/>
      <c r="G645" s="313" t="s">
        <v>45</v>
      </c>
      <c r="H645" s="743"/>
      <c r="I645" s="105" t="s">
        <v>1934</v>
      </c>
      <c r="J645" s="289">
        <f t="shared" si="190"/>
        <v>0</v>
      </c>
      <c r="K645" s="238"/>
      <c r="L645" s="373">
        <v>1650</v>
      </c>
      <c r="M645" s="108">
        <v>5500</v>
      </c>
      <c r="N645" s="109">
        <f t="shared" si="191"/>
        <v>0</v>
      </c>
      <c r="O645" s="15"/>
      <c r="P645" s="5"/>
      <c r="R645" s="5"/>
      <c r="Z645" s="2"/>
      <c r="AA645" s="2"/>
      <c r="AB645" s="2"/>
      <c r="AC645" s="2"/>
      <c r="AD645" s="2"/>
      <c r="AE645" s="2"/>
      <c r="AF645" s="2"/>
      <c r="AG645" s="2"/>
      <c r="AH645" s="2"/>
      <c r="AI645" s="2"/>
      <c r="AJ645" s="2"/>
      <c r="AK645" s="2"/>
      <c r="AL645" s="2"/>
      <c r="AM645" s="2"/>
      <c r="AN645" s="2"/>
      <c r="AO645" s="2"/>
      <c r="AP645" s="2"/>
      <c r="AQ645" s="2"/>
      <c r="AR645" s="2"/>
      <c r="AS645" s="2"/>
      <c r="AT645" s="2"/>
      <c r="AU645" s="2"/>
      <c r="AV645" s="2"/>
      <c r="AW645" s="2"/>
      <c r="AX645" s="2"/>
      <c r="AY645" s="2"/>
      <c r="AZ645" s="2"/>
      <c r="BA645" s="2"/>
      <c r="BB645" s="2"/>
      <c r="BC645" s="2"/>
      <c r="BD645" s="2"/>
      <c r="BE645" s="2"/>
      <c r="BF645" s="2"/>
      <c r="BG645" s="2"/>
      <c r="BH645" s="2"/>
      <c r="BI645" s="2"/>
      <c r="BJ645" s="2"/>
      <c r="BK645" s="2"/>
      <c r="BL645" s="2"/>
      <c r="BM645" s="2"/>
      <c r="BN645" s="2"/>
      <c r="BO645" s="2"/>
      <c r="BP645" s="2"/>
      <c r="BQ645" s="2"/>
      <c r="BR645" s="2"/>
      <c r="BS645" s="2"/>
      <c r="BT645" s="2"/>
      <c r="BU645" s="2"/>
      <c r="BV645" s="2"/>
      <c r="BW645" s="2"/>
      <c r="BX645" s="2"/>
    </row>
    <row r="646" spans="1:76" ht="15" customHeight="1" thickBot="1">
      <c r="C646" s="764" t="s">
        <v>1935</v>
      </c>
      <c r="D646" s="765" t="s">
        <v>1</v>
      </c>
      <c r="E646" s="765" t="s">
        <v>1936</v>
      </c>
      <c r="F646" s="766"/>
      <c r="G646" s="314" t="s">
        <v>47</v>
      </c>
      <c r="H646" s="743">
        <v>3</v>
      </c>
      <c r="I646" s="255" t="s">
        <v>1937</v>
      </c>
      <c r="J646" s="287">
        <f t="shared" si="190"/>
        <v>0</v>
      </c>
      <c r="K646" s="237"/>
      <c r="L646" s="725">
        <v>1650</v>
      </c>
      <c r="M646" s="115">
        <v>5500</v>
      </c>
      <c r="N646" s="723">
        <f t="shared" si="191"/>
        <v>0</v>
      </c>
      <c r="O646" s="15"/>
      <c r="P646" s="5"/>
      <c r="R646" s="5"/>
      <c r="Z646" s="2"/>
      <c r="AA646" s="2"/>
      <c r="AB646" s="2"/>
      <c r="AC646" s="2"/>
      <c r="AD646" s="2"/>
      <c r="AE646" s="2"/>
      <c r="AF646" s="2"/>
      <c r="AG646" s="2"/>
      <c r="AH646" s="2"/>
      <c r="AI646" s="2"/>
      <c r="AJ646" s="2"/>
      <c r="AK646" s="2"/>
      <c r="AL646" s="2"/>
      <c r="AM646" s="2"/>
      <c r="AN646" s="2"/>
      <c r="AO646" s="2"/>
      <c r="AP646" s="2"/>
      <c r="AQ646" s="2"/>
      <c r="AR646" s="2"/>
      <c r="AS646" s="2"/>
      <c r="AT646" s="2"/>
      <c r="AU646" s="2"/>
      <c r="AV646" s="2"/>
      <c r="AW646" s="2"/>
      <c r="AX646" s="2"/>
      <c r="AY646" s="2"/>
      <c r="AZ646" s="2"/>
      <c r="BA646" s="2"/>
      <c r="BB646" s="2"/>
      <c r="BC646" s="2"/>
      <c r="BD646" s="2"/>
      <c r="BE646" s="2"/>
      <c r="BF646" s="2"/>
      <c r="BG646" s="2"/>
      <c r="BH646" s="2"/>
      <c r="BI646" s="2"/>
      <c r="BJ646" s="2"/>
      <c r="BK646" s="2"/>
      <c r="BL646" s="2"/>
      <c r="BM646" s="2"/>
      <c r="BN646" s="2"/>
      <c r="BO646" s="2"/>
      <c r="BP646" s="2"/>
      <c r="BQ646" s="2"/>
      <c r="BR646" s="2"/>
      <c r="BS646" s="2"/>
      <c r="BT646" s="2"/>
      <c r="BU646" s="2"/>
      <c r="BV646" s="2"/>
      <c r="BW646" s="2"/>
      <c r="BX646" s="2"/>
    </row>
    <row r="647" spans="1:76" ht="15" customHeight="1" thickBot="1">
      <c r="C647" s="764"/>
      <c r="D647" s="765"/>
      <c r="E647" s="765"/>
      <c r="F647" s="766"/>
      <c r="G647" s="315" t="s">
        <v>46</v>
      </c>
      <c r="H647" s="743">
        <v>2</v>
      </c>
      <c r="I647" s="253" t="s">
        <v>1938</v>
      </c>
      <c r="J647" s="288">
        <f t="shared" si="190"/>
        <v>0</v>
      </c>
      <c r="K647" s="13"/>
      <c r="L647" s="724">
        <v>1650</v>
      </c>
      <c r="M647" s="24">
        <v>5500</v>
      </c>
      <c r="N647" s="722">
        <f t="shared" si="191"/>
        <v>0</v>
      </c>
      <c r="O647" s="15"/>
      <c r="P647" s="5"/>
      <c r="R647" s="5"/>
      <c r="Z647" s="2"/>
      <c r="AA647" s="2"/>
      <c r="AB647" s="2"/>
      <c r="AC647" s="2"/>
      <c r="AD647" s="2"/>
      <c r="AE647" s="2"/>
      <c r="AF647" s="2"/>
      <c r="AG647" s="2"/>
      <c r="AH647" s="2"/>
      <c r="AI647" s="2"/>
      <c r="AJ647" s="2"/>
      <c r="AK647" s="2"/>
      <c r="AL647" s="2"/>
      <c r="AM647" s="2"/>
      <c r="AN647" s="2"/>
      <c r="AO647" s="2"/>
      <c r="AP647" s="2"/>
      <c r="AQ647" s="2"/>
      <c r="AR647" s="2"/>
      <c r="AS647" s="2"/>
      <c r="AT647" s="2"/>
      <c r="AU647" s="2"/>
      <c r="AV647" s="2"/>
      <c r="AW647" s="2"/>
      <c r="AX647" s="2"/>
      <c r="AY647" s="2"/>
      <c r="AZ647" s="2"/>
      <c r="BA647" s="2"/>
      <c r="BB647" s="2"/>
      <c r="BC647" s="2"/>
      <c r="BD647" s="2"/>
      <c r="BE647" s="2"/>
      <c r="BF647" s="2"/>
      <c r="BG647" s="2"/>
      <c r="BH647" s="2"/>
      <c r="BI647" s="2"/>
      <c r="BJ647" s="2"/>
      <c r="BK647" s="2"/>
      <c r="BL647" s="2"/>
      <c r="BM647" s="2"/>
      <c r="BN647" s="2"/>
      <c r="BO647" s="2"/>
      <c r="BP647" s="2"/>
      <c r="BQ647" s="2"/>
      <c r="BR647" s="2"/>
      <c r="BS647" s="2"/>
      <c r="BT647" s="2"/>
      <c r="BU647" s="2"/>
      <c r="BV647" s="2"/>
      <c r="BW647" s="2"/>
      <c r="BX647" s="2"/>
    </row>
    <row r="648" spans="1:76" ht="15" customHeight="1" thickBot="1">
      <c r="C648" s="764"/>
      <c r="D648" s="765"/>
      <c r="E648" s="765"/>
      <c r="F648" s="766"/>
      <c r="G648" s="316" t="s">
        <v>45</v>
      </c>
      <c r="H648" s="743">
        <v>2</v>
      </c>
      <c r="I648" s="105" t="s">
        <v>1939</v>
      </c>
      <c r="J648" s="289">
        <f t="shared" si="190"/>
        <v>0</v>
      </c>
      <c r="K648" s="238"/>
      <c r="L648" s="373">
        <v>1650</v>
      </c>
      <c r="M648" s="108">
        <v>5500</v>
      </c>
      <c r="N648" s="109">
        <f t="shared" si="191"/>
        <v>0</v>
      </c>
      <c r="O648" s="15"/>
      <c r="P648" s="5"/>
      <c r="R648" s="5"/>
      <c r="Z648" s="2"/>
      <c r="AA648" s="2"/>
      <c r="AB648" s="2"/>
      <c r="AC648" s="2"/>
      <c r="AD648" s="2"/>
      <c r="AE648" s="2"/>
      <c r="AF648" s="2"/>
      <c r="AG648" s="2"/>
      <c r="AH648" s="2"/>
      <c r="AI648" s="2"/>
      <c r="AJ648" s="2"/>
      <c r="AK648" s="2"/>
      <c r="AL648" s="2"/>
      <c r="AM648" s="2"/>
      <c r="AN648" s="2"/>
      <c r="AO648" s="2"/>
      <c r="AP648" s="2"/>
      <c r="AQ648" s="2"/>
      <c r="AR648" s="2"/>
      <c r="AS648" s="2"/>
      <c r="AT648" s="2"/>
      <c r="AU648" s="2"/>
      <c r="AV648" s="2"/>
      <c r="AW648" s="2"/>
      <c r="AX648" s="2"/>
      <c r="AY648" s="2"/>
      <c r="AZ648" s="2"/>
      <c r="BA648" s="2"/>
      <c r="BB648" s="2"/>
      <c r="BC648" s="2"/>
      <c r="BD648" s="2"/>
      <c r="BE648" s="2"/>
      <c r="BF648" s="2"/>
      <c r="BG648" s="2"/>
      <c r="BH648" s="2"/>
      <c r="BI648" s="2"/>
      <c r="BJ648" s="2"/>
      <c r="BK648" s="2"/>
      <c r="BL648" s="2"/>
      <c r="BM648" s="2"/>
      <c r="BN648" s="2"/>
      <c r="BO648" s="2"/>
      <c r="BP648" s="2"/>
      <c r="BQ648" s="2"/>
      <c r="BR648" s="2"/>
      <c r="BS648" s="2"/>
      <c r="BT648" s="2"/>
      <c r="BU648" s="2"/>
      <c r="BV648" s="2"/>
      <c r="BW648" s="2"/>
      <c r="BX648" s="2"/>
    </row>
    <row r="649" spans="1:76" ht="15" customHeight="1" thickBot="1">
      <c r="C649" s="764" t="s">
        <v>1940</v>
      </c>
      <c r="D649" s="765" t="s">
        <v>14</v>
      </c>
      <c r="E649" s="765" t="s">
        <v>1941</v>
      </c>
      <c r="F649" s="766"/>
      <c r="G649" s="317" t="s">
        <v>47</v>
      </c>
      <c r="H649" s="743">
        <v>2</v>
      </c>
      <c r="I649" s="255" t="s">
        <v>1942</v>
      </c>
      <c r="J649" s="287">
        <f t="shared" si="190"/>
        <v>0</v>
      </c>
      <c r="K649" s="237"/>
      <c r="L649" s="725">
        <v>1650</v>
      </c>
      <c r="M649" s="115">
        <v>5500</v>
      </c>
      <c r="N649" s="723">
        <f t="shared" si="191"/>
        <v>0</v>
      </c>
      <c r="O649" s="15"/>
      <c r="P649" s="5"/>
      <c r="R649" s="5"/>
      <c r="Z649" s="2"/>
      <c r="AA649" s="2"/>
      <c r="AB649" s="2"/>
      <c r="AC649" s="2"/>
      <c r="AD649" s="2"/>
      <c r="AE649" s="2"/>
      <c r="AF649" s="2"/>
      <c r="AG649" s="2"/>
      <c r="AH649" s="2"/>
      <c r="AI649" s="2"/>
      <c r="AJ649" s="2"/>
      <c r="AK649" s="2"/>
      <c r="AL649" s="2"/>
      <c r="AM649" s="2"/>
      <c r="AN649" s="2"/>
      <c r="AO649" s="2"/>
      <c r="AP649" s="2"/>
      <c r="AQ649" s="2"/>
      <c r="AR649" s="2"/>
      <c r="AS649" s="2"/>
      <c r="AT649" s="2"/>
      <c r="AU649" s="2"/>
      <c r="AV649" s="2"/>
      <c r="AW649" s="2"/>
      <c r="AX649" s="2"/>
      <c r="AY649" s="2"/>
      <c r="AZ649" s="2"/>
      <c r="BA649" s="2"/>
      <c r="BB649" s="2"/>
      <c r="BC649" s="2"/>
      <c r="BD649" s="2"/>
      <c r="BE649" s="2"/>
      <c r="BF649" s="2"/>
      <c r="BG649" s="2"/>
      <c r="BH649" s="2"/>
      <c r="BI649" s="2"/>
      <c r="BJ649" s="2"/>
      <c r="BK649" s="2"/>
      <c r="BL649" s="2"/>
      <c r="BM649" s="2"/>
      <c r="BN649" s="2"/>
      <c r="BO649" s="2"/>
      <c r="BP649" s="2"/>
      <c r="BQ649" s="2"/>
      <c r="BR649" s="2"/>
      <c r="BS649" s="2"/>
      <c r="BT649" s="2"/>
      <c r="BU649" s="2"/>
      <c r="BV649" s="2"/>
      <c r="BW649" s="2"/>
      <c r="BX649" s="2"/>
    </row>
    <row r="650" spans="1:76" ht="15" customHeight="1" thickBot="1">
      <c r="C650" s="764"/>
      <c r="D650" s="765"/>
      <c r="E650" s="765"/>
      <c r="F650" s="766"/>
      <c r="G650" s="318" t="s">
        <v>46</v>
      </c>
      <c r="H650" s="743">
        <v>2</v>
      </c>
      <c r="I650" s="253" t="s">
        <v>1943</v>
      </c>
      <c r="J650" s="288">
        <f t="shared" si="190"/>
        <v>0</v>
      </c>
      <c r="K650" s="13"/>
      <c r="L650" s="724">
        <v>1650</v>
      </c>
      <c r="M650" s="24">
        <v>5500</v>
      </c>
      <c r="N650" s="722">
        <f t="shared" si="191"/>
        <v>0</v>
      </c>
      <c r="O650"/>
      <c r="P650" s="5"/>
      <c r="Q650" s="15"/>
      <c r="R650" s="5"/>
      <c r="Z650" s="2"/>
      <c r="AA650" s="2"/>
      <c r="AB650" s="2"/>
      <c r="AC650" s="2"/>
      <c r="AD650" s="2"/>
      <c r="AE650" s="2"/>
      <c r="AF650" s="2"/>
      <c r="AG650" s="2"/>
      <c r="AH650" s="2"/>
      <c r="AI650" s="2"/>
      <c r="AJ650" s="2"/>
      <c r="AK650" s="2"/>
      <c r="AL650" s="2"/>
      <c r="AM650" s="2"/>
      <c r="AN650" s="2"/>
      <c r="AO650" s="2"/>
      <c r="AP650" s="2"/>
      <c r="AQ650" s="2"/>
      <c r="AR650" s="2"/>
      <c r="AS650" s="2"/>
      <c r="AT650" s="2"/>
      <c r="AU650" s="2"/>
      <c r="AV650" s="2"/>
      <c r="AW650" s="2"/>
      <c r="AX650" s="2"/>
      <c r="AY650" s="2"/>
      <c r="AZ650" s="2"/>
      <c r="BA650" s="2"/>
      <c r="BB650" s="2"/>
      <c r="BC650" s="2"/>
      <c r="BD650" s="2"/>
      <c r="BE650" s="2"/>
      <c r="BF650" s="2"/>
      <c r="BG650" s="2"/>
      <c r="BH650" s="2"/>
      <c r="BI650" s="2"/>
      <c r="BJ650" s="2"/>
      <c r="BK650" s="2"/>
      <c r="BL650" s="2"/>
      <c r="BM650" s="2"/>
      <c r="BN650" s="2"/>
      <c r="BO650" s="2"/>
      <c r="BP650" s="2"/>
      <c r="BQ650" s="2"/>
      <c r="BR650" s="2"/>
      <c r="BS650" s="2"/>
      <c r="BT650" s="2"/>
      <c r="BU650" s="2"/>
      <c r="BV650" s="2"/>
      <c r="BW650" s="2"/>
      <c r="BX650" s="2"/>
    </row>
    <row r="651" spans="1:76" ht="15" customHeight="1" thickBot="1">
      <c r="C651" s="764"/>
      <c r="D651" s="765"/>
      <c r="E651" s="765"/>
      <c r="F651" s="766"/>
      <c r="G651" s="319" t="s">
        <v>45</v>
      </c>
      <c r="H651" s="743">
        <v>3</v>
      </c>
      <c r="I651" s="105" t="s">
        <v>1944</v>
      </c>
      <c r="J651" s="289">
        <f t="shared" si="190"/>
        <v>0</v>
      </c>
      <c r="K651" s="238"/>
      <c r="L651" s="373">
        <v>1650</v>
      </c>
      <c r="M651" s="108">
        <v>5500</v>
      </c>
      <c r="N651" s="109">
        <f t="shared" si="191"/>
        <v>0</v>
      </c>
      <c r="O651"/>
      <c r="P651" s="5"/>
      <c r="Z651" s="2"/>
      <c r="AA651" s="2"/>
      <c r="AB651" s="2"/>
      <c r="AC651" s="2"/>
      <c r="AD651" s="2"/>
      <c r="AE651" s="2"/>
      <c r="AF651" s="2"/>
      <c r="AG651" s="2"/>
      <c r="AH651" s="2"/>
      <c r="AI651" s="2"/>
      <c r="AJ651" s="2"/>
      <c r="AK651" s="2"/>
      <c r="AL651" s="2"/>
      <c r="AM651" s="2"/>
      <c r="AN651" s="2"/>
      <c r="AO651" s="2"/>
      <c r="AP651" s="2"/>
      <c r="AQ651" s="2"/>
      <c r="AR651" s="2"/>
      <c r="AS651" s="2"/>
      <c r="AT651" s="2"/>
      <c r="AU651" s="2"/>
      <c r="AV651" s="2"/>
      <c r="AW651" s="2"/>
      <c r="AX651" s="2"/>
      <c r="AY651" s="2"/>
      <c r="AZ651" s="2"/>
      <c r="BA651" s="2"/>
      <c r="BB651" s="2"/>
      <c r="BC651" s="2"/>
      <c r="BD651" s="2"/>
      <c r="BE651" s="2"/>
      <c r="BF651" s="2"/>
      <c r="BG651" s="2"/>
      <c r="BH651" s="2"/>
      <c r="BI651" s="2"/>
      <c r="BJ651" s="2"/>
      <c r="BK651" s="2"/>
      <c r="BL651" s="2"/>
      <c r="BM651" s="2"/>
      <c r="BN651" s="2"/>
      <c r="BO651" s="2"/>
      <c r="BP651" s="2"/>
      <c r="BQ651" s="2"/>
      <c r="BR651" s="2"/>
      <c r="BS651" s="2"/>
      <c r="BT651" s="2"/>
      <c r="BU651" s="2"/>
      <c r="BV651" s="2"/>
      <c r="BW651" s="2"/>
      <c r="BX651" s="2"/>
    </row>
    <row r="652" spans="1:76" ht="30" customHeight="1" thickBot="1">
      <c r="A652" s="761" t="s">
        <v>1945</v>
      </c>
      <c r="B652" s="761"/>
      <c r="C652" s="761"/>
      <c r="D652" s="761"/>
      <c r="E652" s="761"/>
      <c r="F652" s="761"/>
      <c r="G652" s="304"/>
      <c r="H652" s="743"/>
      <c r="K652" s="279" t="s">
        <v>186</v>
      </c>
      <c r="L652" s="110" t="s">
        <v>6</v>
      </c>
      <c r="M652" s="280" t="s">
        <v>5</v>
      </c>
      <c r="N652" s="281" t="s">
        <v>411</v>
      </c>
      <c r="O652"/>
      <c r="Z652" s="2"/>
      <c r="AA652" s="2"/>
      <c r="AB652" s="2"/>
      <c r="AC652" s="2"/>
      <c r="AD652" s="2"/>
      <c r="AE652" s="2"/>
      <c r="AF652" s="2"/>
      <c r="AG652" s="2"/>
      <c r="AH652" s="2"/>
      <c r="AI652" s="2"/>
      <c r="AJ652" s="2"/>
      <c r="AK652" s="2"/>
      <c r="AL652" s="2"/>
      <c r="AM652" s="2"/>
      <c r="AN652" s="2"/>
      <c r="AO652" s="2"/>
      <c r="AP652" s="2"/>
      <c r="AQ652" s="2"/>
      <c r="AR652" s="2"/>
      <c r="AS652" s="2"/>
      <c r="AT652" s="2"/>
      <c r="AU652" s="2"/>
      <c r="AV652" s="2"/>
      <c r="AW652" s="2"/>
      <c r="AX652" s="2"/>
      <c r="AY652" s="2"/>
      <c r="AZ652" s="2"/>
      <c r="BA652" s="2"/>
      <c r="BB652" s="2"/>
      <c r="BC652" s="2"/>
      <c r="BD652" s="2"/>
      <c r="BE652" s="2"/>
      <c r="BF652" s="2"/>
      <c r="BG652" s="2"/>
      <c r="BH652" s="2"/>
      <c r="BI652" s="2"/>
      <c r="BJ652" s="2"/>
      <c r="BK652" s="2"/>
      <c r="BL652" s="2"/>
      <c r="BM652" s="2"/>
      <c r="BN652" s="2"/>
      <c r="BO652" s="2"/>
      <c r="BP652" s="2"/>
      <c r="BQ652" s="2"/>
      <c r="BR652" s="2"/>
      <c r="BS652" s="2"/>
      <c r="BT652" s="2"/>
      <c r="BU652" s="2"/>
      <c r="BV652" s="2"/>
      <c r="BW652" s="2"/>
      <c r="BX652" s="2"/>
    </row>
    <row r="653" spans="1:76" ht="15" customHeight="1" thickBot="1">
      <c r="C653" s="764" t="s">
        <v>1946</v>
      </c>
      <c r="D653" s="765" t="s">
        <v>0</v>
      </c>
      <c r="E653" s="753"/>
      <c r="F653" s="762"/>
      <c r="G653" s="308">
        <v>40</v>
      </c>
      <c r="H653" s="743">
        <v>2</v>
      </c>
      <c r="I653" s="255" t="s">
        <v>1947</v>
      </c>
      <c r="J653" s="256">
        <f t="shared" ref="J653:J670" si="192">SUM(0,K653)</f>
        <v>0</v>
      </c>
      <c r="K653" s="237"/>
      <c r="L653" s="725">
        <v>990</v>
      </c>
      <c r="M653" s="115">
        <v>3300</v>
      </c>
      <c r="N653" s="723">
        <f t="shared" ref="N653:N670" si="193">PRODUCT(J653,L653)</f>
        <v>0</v>
      </c>
      <c r="O653"/>
      <c r="Q653" s="15"/>
      <c r="R653" s="5"/>
      <c r="Z653" s="2"/>
      <c r="AA653" s="2"/>
      <c r="AB653" s="2"/>
      <c r="AC653" s="2"/>
      <c r="AD653" s="2"/>
      <c r="AE653" s="2"/>
      <c r="AF653" s="2"/>
      <c r="AG653" s="2"/>
      <c r="AH653" s="2"/>
      <c r="AI653" s="2"/>
      <c r="AJ653" s="2"/>
      <c r="AK653" s="2"/>
      <c r="AL653" s="2"/>
      <c r="AM653" s="2"/>
      <c r="AN653" s="2"/>
      <c r="AO653" s="2"/>
      <c r="AP653" s="2"/>
      <c r="AQ653" s="2"/>
      <c r="AR653" s="2"/>
      <c r="AS653" s="2"/>
      <c r="AT653" s="2"/>
      <c r="AU653" s="2"/>
      <c r="AV653" s="2"/>
      <c r="AW653" s="2"/>
      <c r="AX653" s="2"/>
      <c r="AY653" s="2"/>
      <c r="AZ653" s="2"/>
      <c r="BA653" s="2"/>
      <c r="BB653" s="2"/>
      <c r="BC653" s="2"/>
      <c r="BD653" s="2"/>
      <c r="BE653" s="2"/>
      <c r="BF653" s="2"/>
      <c r="BG653" s="2"/>
      <c r="BH653" s="2"/>
      <c r="BI653" s="2"/>
      <c r="BJ653" s="2"/>
      <c r="BK653" s="2"/>
      <c r="BL653" s="2"/>
      <c r="BM653" s="2"/>
      <c r="BN653" s="2"/>
      <c r="BO653" s="2"/>
      <c r="BP653" s="2"/>
      <c r="BQ653" s="2"/>
      <c r="BR653" s="2"/>
      <c r="BS653" s="2"/>
      <c r="BT653" s="2"/>
      <c r="BU653" s="2"/>
      <c r="BV653" s="2"/>
      <c r="BW653" s="2"/>
      <c r="BX653" s="2"/>
    </row>
    <row r="654" spans="1:76" ht="15" customHeight="1" thickBot="1">
      <c r="C654" s="764"/>
      <c r="D654" s="765"/>
      <c r="E654" s="753"/>
      <c r="F654" s="762"/>
      <c r="G654" s="309">
        <v>42</v>
      </c>
      <c r="H654" s="743">
        <v>2</v>
      </c>
      <c r="I654" s="253" t="s">
        <v>1948</v>
      </c>
      <c r="J654" s="254">
        <f t="shared" si="192"/>
        <v>0</v>
      </c>
      <c r="K654" s="13"/>
      <c r="L654" s="724">
        <v>990</v>
      </c>
      <c r="M654" s="24">
        <v>3300</v>
      </c>
      <c r="N654" s="722">
        <f t="shared" si="193"/>
        <v>0</v>
      </c>
      <c r="O654"/>
      <c r="Q654" s="15"/>
      <c r="R654" s="5"/>
      <c r="Z654" s="2"/>
      <c r="AA654" s="2"/>
      <c r="AB654" s="2"/>
      <c r="AC654" s="2"/>
      <c r="AD654" s="2"/>
      <c r="AE654" s="2"/>
      <c r="AF654" s="2"/>
      <c r="AG654" s="2"/>
      <c r="AH654" s="2"/>
      <c r="AI654" s="2"/>
      <c r="AJ654" s="2"/>
      <c r="AK654" s="2"/>
      <c r="AL654" s="2"/>
      <c r="AM654" s="2"/>
      <c r="AN654" s="2"/>
      <c r="AO654" s="2"/>
      <c r="AP654" s="2"/>
      <c r="AQ654" s="2"/>
      <c r="AR654" s="2"/>
      <c r="AS654" s="2"/>
      <c r="AT654" s="2"/>
      <c r="AU654" s="2"/>
      <c r="AV654" s="2"/>
      <c r="AW654" s="2"/>
      <c r="AX654" s="2"/>
      <c r="AY654" s="2"/>
      <c r="AZ654" s="2"/>
      <c r="BA654" s="2"/>
      <c r="BB654" s="2"/>
      <c r="BC654" s="2"/>
      <c r="BD654" s="2"/>
      <c r="BE654" s="2"/>
      <c r="BF654" s="2"/>
      <c r="BG654" s="2"/>
      <c r="BH654" s="2"/>
      <c r="BI654" s="2"/>
      <c r="BJ654" s="2"/>
      <c r="BK654" s="2"/>
      <c r="BL654" s="2"/>
      <c r="BM654" s="2"/>
      <c r="BN654" s="2"/>
      <c r="BO654" s="2"/>
      <c r="BP654" s="2"/>
      <c r="BQ654" s="2"/>
      <c r="BR654" s="2"/>
      <c r="BS654" s="2"/>
      <c r="BT654" s="2"/>
      <c r="BU654" s="2"/>
      <c r="BV654" s="2"/>
      <c r="BW654" s="2"/>
      <c r="BX654" s="2"/>
    </row>
    <row r="655" spans="1:76" ht="15" customHeight="1" thickBot="1">
      <c r="C655" s="764"/>
      <c r="D655" s="765"/>
      <c r="E655" s="753"/>
      <c r="F655" s="762"/>
      <c r="G655" s="309">
        <v>44</v>
      </c>
      <c r="H655" s="743">
        <v>2</v>
      </c>
      <c r="I655" s="253" t="s">
        <v>1949</v>
      </c>
      <c r="J655" s="254">
        <f t="shared" si="192"/>
        <v>0</v>
      </c>
      <c r="K655" s="13"/>
      <c r="L655" s="724">
        <v>990</v>
      </c>
      <c r="M655" s="24">
        <v>3300</v>
      </c>
      <c r="N655" s="722">
        <f t="shared" si="193"/>
        <v>0</v>
      </c>
      <c r="O655"/>
      <c r="Q655" s="15"/>
      <c r="R655" s="5"/>
      <c r="Z655" s="2"/>
      <c r="AA655" s="2"/>
      <c r="AB655" s="2"/>
      <c r="AC655" s="2"/>
      <c r="AD655" s="2"/>
      <c r="AE655" s="2"/>
      <c r="AF655" s="2"/>
      <c r="AG655" s="2"/>
      <c r="AH655" s="2"/>
      <c r="AI655" s="2"/>
      <c r="AJ655" s="2"/>
      <c r="AK655" s="2"/>
      <c r="AL655" s="2"/>
      <c r="AM655" s="2"/>
      <c r="AN655" s="2"/>
      <c r="AO655" s="2"/>
      <c r="AP655" s="2"/>
      <c r="AQ655" s="2"/>
      <c r="AR655" s="2"/>
      <c r="AS655" s="2"/>
      <c r="AT655" s="2"/>
      <c r="AU655" s="2"/>
      <c r="AV655" s="2"/>
      <c r="AW655" s="2"/>
      <c r="AX655" s="2"/>
      <c r="AY655" s="2"/>
      <c r="AZ655" s="2"/>
      <c r="BA655" s="2"/>
      <c r="BB655" s="2"/>
      <c r="BC655" s="2"/>
      <c r="BD655" s="2"/>
      <c r="BE655" s="2"/>
      <c r="BF655" s="2"/>
      <c r="BG655" s="2"/>
      <c r="BH655" s="2"/>
      <c r="BI655" s="2"/>
      <c r="BJ655" s="2"/>
      <c r="BK655" s="2"/>
      <c r="BL655" s="2"/>
      <c r="BM655" s="2"/>
      <c r="BN655" s="2"/>
      <c r="BO655" s="2"/>
      <c r="BP655" s="2"/>
      <c r="BQ655" s="2"/>
      <c r="BR655" s="2"/>
      <c r="BS655" s="2"/>
      <c r="BT655" s="2"/>
      <c r="BU655" s="2"/>
      <c r="BV655" s="2"/>
      <c r="BW655" s="2"/>
      <c r="BX655" s="2"/>
    </row>
    <row r="656" spans="1:76" ht="15" customHeight="1" thickBot="1">
      <c r="C656" s="764"/>
      <c r="D656" s="765"/>
      <c r="E656" s="753"/>
      <c r="F656" s="762"/>
      <c r="G656" s="309">
        <v>46</v>
      </c>
      <c r="H656" s="743">
        <v>2</v>
      </c>
      <c r="I656" s="253" t="s">
        <v>1950</v>
      </c>
      <c r="J656" s="254">
        <f t="shared" si="192"/>
        <v>0</v>
      </c>
      <c r="K656" s="13"/>
      <c r="L656" s="724">
        <v>990</v>
      </c>
      <c r="M656" s="24">
        <v>3300</v>
      </c>
      <c r="N656" s="722">
        <f t="shared" si="193"/>
        <v>0</v>
      </c>
      <c r="O656"/>
      <c r="Q656" s="15"/>
      <c r="R656" s="5"/>
      <c r="Z656" s="2"/>
      <c r="AA656" s="2"/>
      <c r="AB656" s="2"/>
      <c r="AC656" s="2"/>
      <c r="AD656" s="2"/>
      <c r="AE656" s="2"/>
      <c r="AF656" s="2"/>
      <c r="AG656" s="2"/>
      <c r="AH656" s="2"/>
      <c r="AI656" s="2"/>
      <c r="AJ656" s="2"/>
      <c r="AK656" s="2"/>
      <c r="AL656" s="2"/>
      <c r="AM656" s="2"/>
      <c r="AN656" s="2"/>
      <c r="AO656" s="2"/>
      <c r="AP656" s="2"/>
      <c r="AQ656" s="2"/>
      <c r="AR656" s="2"/>
      <c r="AS656" s="2"/>
      <c r="AT656" s="2"/>
      <c r="AU656" s="2"/>
      <c r="AV656" s="2"/>
      <c r="AW656" s="2"/>
      <c r="AX656" s="2"/>
      <c r="AY656" s="2"/>
      <c r="AZ656" s="2"/>
      <c r="BA656" s="2"/>
      <c r="BB656" s="2"/>
      <c r="BC656" s="2"/>
      <c r="BD656" s="2"/>
      <c r="BE656" s="2"/>
      <c r="BF656" s="2"/>
      <c r="BG656" s="2"/>
      <c r="BH656" s="2"/>
      <c r="BI656" s="2"/>
      <c r="BJ656" s="2"/>
      <c r="BK656" s="2"/>
      <c r="BL656" s="2"/>
      <c r="BM656" s="2"/>
      <c r="BN656" s="2"/>
      <c r="BO656" s="2"/>
      <c r="BP656" s="2"/>
      <c r="BQ656" s="2"/>
      <c r="BR656" s="2"/>
      <c r="BS656" s="2"/>
      <c r="BT656" s="2"/>
      <c r="BU656" s="2"/>
      <c r="BV656" s="2"/>
      <c r="BW656" s="2"/>
      <c r="BX656" s="2"/>
    </row>
    <row r="657" spans="1:76" ht="15" customHeight="1" thickBot="1">
      <c r="C657" s="764"/>
      <c r="D657" s="765"/>
      <c r="E657" s="753"/>
      <c r="F657" s="762"/>
      <c r="G657" s="309">
        <v>48</v>
      </c>
      <c r="H657" s="743">
        <v>2</v>
      </c>
      <c r="I657" s="253" t="s">
        <v>1951</v>
      </c>
      <c r="J657" s="254">
        <f t="shared" si="192"/>
        <v>0</v>
      </c>
      <c r="K657" s="13"/>
      <c r="L657" s="724">
        <v>990</v>
      </c>
      <c r="M657" s="24">
        <v>3300</v>
      </c>
      <c r="N657" s="722">
        <f t="shared" si="193"/>
        <v>0</v>
      </c>
      <c r="O657"/>
      <c r="Q657" s="15"/>
      <c r="R657" s="5"/>
      <c r="Z657" s="2"/>
      <c r="AA657" s="2"/>
      <c r="AB657" s="2"/>
      <c r="AC657" s="2"/>
      <c r="AD657" s="2"/>
      <c r="AE657" s="2"/>
      <c r="AF657" s="2"/>
      <c r="AG657" s="2"/>
      <c r="AH657" s="2"/>
      <c r="AI657" s="2"/>
      <c r="AJ657" s="2"/>
      <c r="AK657" s="2"/>
      <c r="AL657" s="2"/>
      <c r="AM657" s="2"/>
      <c r="AN657" s="2"/>
      <c r="AO657" s="2"/>
      <c r="AP657" s="2"/>
      <c r="AQ657" s="2"/>
      <c r="AR657" s="2"/>
      <c r="AS657" s="2"/>
      <c r="AT657" s="2"/>
      <c r="AU657" s="2"/>
      <c r="AV657" s="2"/>
      <c r="AW657" s="2"/>
      <c r="AX657" s="2"/>
      <c r="AY657" s="2"/>
      <c r="AZ657" s="2"/>
      <c r="BA657" s="2"/>
      <c r="BB657" s="2"/>
      <c r="BC657" s="2"/>
      <c r="BD657" s="2"/>
      <c r="BE657" s="2"/>
      <c r="BF657" s="2"/>
      <c r="BG657" s="2"/>
      <c r="BH657" s="2"/>
      <c r="BI657" s="2"/>
      <c r="BJ657" s="2"/>
      <c r="BK657" s="2"/>
      <c r="BL657" s="2"/>
      <c r="BM657" s="2"/>
      <c r="BN657" s="2"/>
      <c r="BO657" s="2"/>
      <c r="BP657" s="2"/>
      <c r="BQ657" s="2"/>
      <c r="BR657" s="2"/>
      <c r="BS657" s="2"/>
      <c r="BT657" s="2"/>
      <c r="BU657" s="2"/>
      <c r="BV657" s="2"/>
      <c r="BW657" s="2"/>
      <c r="BX657" s="2"/>
    </row>
    <row r="658" spans="1:76" ht="15" customHeight="1" thickBot="1">
      <c r="C658" s="764"/>
      <c r="D658" s="765"/>
      <c r="E658" s="753"/>
      <c r="F658" s="762"/>
      <c r="G658" s="310">
        <v>50</v>
      </c>
      <c r="H658" s="743">
        <v>2</v>
      </c>
      <c r="I658" s="105" t="s">
        <v>1952</v>
      </c>
      <c r="J658" s="257">
        <f t="shared" si="192"/>
        <v>0</v>
      </c>
      <c r="K658" s="238"/>
      <c r="L658" s="373">
        <v>990</v>
      </c>
      <c r="M658" s="108">
        <v>3300</v>
      </c>
      <c r="N658" s="109">
        <f t="shared" si="193"/>
        <v>0</v>
      </c>
      <c r="O658"/>
      <c r="Q658" s="15"/>
      <c r="R658" s="5"/>
      <c r="Z658" s="2"/>
      <c r="AA658" s="2"/>
      <c r="AB658" s="2"/>
      <c r="AC658" s="2"/>
      <c r="AD658" s="2"/>
      <c r="AE658" s="2"/>
      <c r="AF658" s="2"/>
      <c r="AG658" s="2"/>
      <c r="AH658" s="2"/>
      <c r="AI658" s="2"/>
      <c r="AJ658" s="2"/>
      <c r="AK658" s="2"/>
      <c r="AL658" s="2"/>
      <c r="AM658" s="2"/>
      <c r="AN658" s="2"/>
      <c r="AO658" s="2"/>
      <c r="AP658" s="2"/>
      <c r="AQ658" s="2"/>
      <c r="AR658" s="2"/>
      <c r="AS658" s="2"/>
      <c r="AT658" s="2"/>
      <c r="AU658" s="2"/>
      <c r="AV658" s="2"/>
      <c r="AW658" s="2"/>
      <c r="AX658" s="2"/>
      <c r="AY658" s="2"/>
      <c r="AZ658" s="2"/>
      <c r="BA658" s="2"/>
      <c r="BB658" s="2"/>
      <c r="BC658" s="2"/>
      <c r="BD658" s="2"/>
      <c r="BE658" s="2"/>
      <c r="BF658" s="2"/>
      <c r="BG658" s="2"/>
      <c r="BH658" s="2"/>
      <c r="BI658" s="2"/>
      <c r="BJ658" s="2"/>
      <c r="BK658" s="2"/>
      <c r="BL658" s="2"/>
      <c r="BM658" s="2"/>
      <c r="BN658" s="2"/>
      <c r="BO658" s="2"/>
      <c r="BP658" s="2"/>
      <c r="BQ658" s="2"/>
      <c r="BR658" s="2"/>
      <c r="BS658" s="2"/>
      <c r="BT658" s="2"/>
      <c r="BU658" s="2"/>
      <c r="BV658" s="2"/>
      <c r="BW658" s="2"/>
      <c r="BX658" s="2"/>
    </row>
    <row r="659" spans="1:76" ht="15" customHeight="1" thickBot="1">
      <c r="C659" s="764" t="s">
        <v>1953</v>
      </c>
      <c r="D659" s="765" t="s">
        <v>43</v>
      </c>
      <c r="E659" s="753"/>
      <c r="F659" s="762"/>
      <c r="G659" s="305">
        <v>40</v>
      </c>
      <c r="H659" s="743">
        <v>2</v>
      </c>
      <c r="I659" s="255" t="s">
        <v>1954</v>
      </c>
      <c r="J659" s="256">
        <f t="shared" si="192"/>
        <v>0</v>
      </c>
      <c r="K659" s="237"/>
      <c r="L659" s="725">
        <v>990</v>
      </c>
      <c r="M659" s="115">
        <v>3300</v>
      </c>
      <c r="N659" s="723">
        <f t="shared" si="193"/>
        <v>0</v>
      </c>
      <c r="O659"/>
      <c r="Q659" s="15"/>
      <c r="R659" s="5"/>
      <c r="Z659" s="2"/>
      <c r="AA659" s="2"/>
      <c r="AB659" s="2"/>
      <c r="AC659" s="2"/>
      <c r="AD659" s="2"/>
      <c r="AE659" s="2"/>
      <c r="AF659" s="2"/>
      <c r="AG659" s="2"/>
      <c r="AH659" s="2"/>
      <c r="AI659" s="2"/>
      <c r="AJ659" s="2"/>
      <c r="AK659" s="2"/>
      <c r="AL659" s="2"/>
      <c r="AM659" s="2"/>
      <c r="AN659" s="2"/>
      <c r="AO659" s="2"/>
      <c r="AP659" s="2"/>
      <c r="AQ659" s="2"/>
      <c r="AR659" s="2"/>
      <c r="AS659" s="2"/>
      <c r="AT659" s="2"/>
      <c r="AU659" s="2"/>
      <c r="AV659" s="2"/>
      <c r="AW659" s="2"/>
      <c r="AX659" s="2"/>
      <c r="AY659" s="2"/>
      <c r="AZ659" s="2"/>
      <c r="BA659" s="2"/>
      <c r="BB659" s="2"/>
      <c r="BC659" s="2"/>
      <c r="BD659" s="2"/>
      <c r="BE659" s="2"/>
      <c r="BF659" s="2"/>
      <c r="BG659" s="2"/>
      <c r="BH659" s="2"/>
      <c r="BI659" s="2"/>
      <c r="BJ659" s="2"/>
      <c r="BK659" s="2"/>
      <c r="BL659" s="2"/>
      <c r="BM659" s="2"/>
      <c r="BN659" s="2"/>
      <c r="BO659" s="2"/>
      <c r="BP659" s="2"/>
      <c r="BQ659" s="2"/>
      <c r="BR659" s="2"/>
      <c r="BS659" s="2"/>
      <c r="BT659" s="2"/>
      <c r="BU659" s="2"/>
      <c r="BV659" s="2"/>
      <c r="BW659" s="2"/>
      <c r="BX659" s="2"/>
    </row>
    <row r="660" spans="1:76" ht="15" customHeight="1" thickBot="1">
      <c r="C660" s="764"/>
      <c r="D660" s="765"/>
      <c r="E660" s="753"/>
      <c r="F660" s="762"/>
      <c r="G660" s="306">
        <v>42</v>
      </c>
      <c r="H660" s="743">
        <v>2</v>
      </c>
      <c r="I660" s="253" t="s">
        <v>1955</v>
      </c>
      <c r="J660" s="254">
        <f t="shared" si="192"/>
        <v>0</v>
      </c>
      <c r="K660" s="13"/>
      <c r="L660" s="724">
        <v>990</v>
      </c>
      <c r="M660" s="24">
        <v>3300</v>
      </c>
      <c r="N660" s="722">
        <f t="shared" si="193"/>
        <v>0</v>
      </c>
      <c r="O660"/>
      <c r="Q660" s="15"/>
      <c r="R660" s="5"/>
      <c r="Z660" s="2"/>
      <c r="AA660" s="2"/>
      <c r="AB660" s="2"/>
      <c r="AC660" s="2"/>
      <c r="AD660" s="2"/>
      <c r="AE660" s="2"/>
      <c r="AF660" s="2"/>
      <c r="AG660" s="2"/>
      <c r="AH660" s="2"/>
      <c r="AI660" s="2"/>
      <c r="AJ660" s="2"/>
      <c r="AK660" s="2"/>
      <c r="AL660" s="2"/>
      <c r="AM660" s="2"/>
      <c r="AN660" s="2"/>
      <c r="AO660" s="2"/>
      <c r="AP660" s="2"/>
      <c r="AQ660" s="2"/>
      <c r="AR660" s="2"/>
      <c r="AS660" s="2"/>
      <c r="AT660" s="2"/>
      <c r="AU660" s="2"/>
      <c r="AV660" s="2"/>
      <c r="AW660" s="2"/>
      <c r="AX660" s="2"/>
      <c r="AY660" s="2"/>
      <c r="AZ660" s="2"/>
      <c r="BA660" s="2"/>
      <c r="BB660" s="2"/>
      <c r="BC660" s="2"/>
      <c r="BD660" s="2"/>
      <c r="BE660" s="2"/>
      <c r="BF660" s="2"/>
      <c r="BG660" s="2"/>
      <c r="BH660" s="2"/>
      <c r="BI660" s="2"/>
      <c r="BJ660" s="2"/>
      <c r="BK660" s="2"/>
      <c r="BL660" s="2"/>
      <c r="BM660" s="2"/>
      <c r="BN660" s="2"/>
      <c r="BO660" s="2"/>
      <c r="BP660" s="2"/>
      <c r="BQ660" s="2"/>
      <c r="BR660" s="2"/>
      <c r="BS660" s="2"/>
      <c r="BT660" s="2"/>
      <c r="BU660" s="2"/>
      <c r="BV660" s="2"/>
      <c r="BW660" s="2"/>
      <c r="BX660" s="2"/>
    </row>
    <row r="661" spans="1:76" ht="15" customHeight="1" thickBot="1">
      <c r="C661" s="764"/>
      <c r="D661" s="765"/>
      <c r="E661" s="753"/>
      <c r="F661" s="762"/>
      <c r="G661" s="306">
        <v>44</v>
      </c>
      <c r="H661" s="743">
        <v>3</v>
      </c>
      <c r="I661" s="253" t="s">
        <v>1956</v>
      </c>
      <c r="J661" s="254">
        <f t="shared" si="192"/>
        <v>0</v>
      </c>
      <c r="K661" s="13"/>
      <c r="L661" s="724">
        <v>990</v>
      </c>
      <c r="M661" s="24">
        <v>3300</v>
      </c>
      <c r="N661" s="722">
        <f t="shared" si="193"/>
        <v>0</v>
      </c>
      <c r="O661"/>
      <c r="Q661" s="15"/>
      <c r="R661" s="5"/>
      <c r="Z661" s="2"/>
      <c r="AA661" s="2"/>
      <c r="AB661" s="2"/>
      <c r="AC661" s="2"/>
      <c r="AD661" s="2"/>
      <c r="AE661" s="2"/>
      <c r="AF661" s="2"/>
      <c r="AG661" s="2"/>
      <c r="AH661" s="2"/>
      <c r="AI661" s="2"/>
      <c r="AJ661" s="2"/>
      <c r="AK661" s="2"/>
      <c r="AL661" s="2"/>
      <c r="AM661" s="2"/>
      <c r="AN661" s="2"/>
      <c r="AO661" s="2"/>
      <c r="AP661" s="2"/>
      <c r="AQ661" s="2"/>
      <c r="AR661" s="2"/>
      <c r="AS661" s="2"/>
      <c r="AT661" s="2"/>
      <c r="AU661" s="2"/>
      <c r="AV661" s="2"/>
      <c r="AW661" s="2"/>
      <c r="AX661" s="2"/>
      <c r="AY661" s="2"/>
      <c r="AZ661" s="2"/>
      <c r="BA661" s="2"/>
      <c r="BB661" s="2"/>
      <c r="BC661" s="2"/>
      <c r="BD661" s="2"/>
      <c r="BE661" s="2"/>
      <c r="BF661" s="2"/>
      <c r="BG661" s="2"/>
      <c r="BH661" s="2"/>
      <c r="BI661" s="2"/>
      <c r="BJ661" s="2"/>
      <c r="BK661" s="2"/>
      <c r="BL661" s="2"/>
      <c r="BM661" s="2"/>
      <c r="BN661" s="2"/>
      <c r="BO661" s="2"/>
      <c r="BP661" s="2"/>
      <c r="BQ661" s="2"/>
      <c r="BR661" s="2"/>
      <c r="BS661" s="2"/>
      <c r="BT661" s="2"/>
      <c r="BU661" s="2"/>
      <c r="BV661" s="2"/>
      <c r="BW661" s="2"/>
      <c r="BX661" s="2"/>
    </row>
    <row r="662" spans="1:76" ht="15" customHeight="1" thickBot="1">
      <c r="C662" s="764"/>
      <c r="D662" s="765"/>
      <c r="E662" s="753"/>
      <c r="F662" s="762"/>
      <c r="G662" s="306">
        <v>46</v>
      </c>
      <c r="H662" s="743">
        <v>2</v>
      </c>
      <c r="I662" s="253" t="s">
        <v>1957</v>
      </c>
      <c r="J662" s="254">
        <f t="shared" si="192"/>
        <v>0</v>
      </c>
      <c r="K662" s="13"/>
      <c r="L662" s="724">
        <v>990</v>
      </c>
      <c r="M662" s="24">
        <v>3300</v>
      </c>
      <c r="N662" s="722">
        <f t="shared" si="193"/>
        <v>0</v>
      </c>
      <c r="O662"/>
      <c r="Q662" s="15"/>
      <c r="R662" s="5"/>
      <c r="Z662" s="2"/>
      <c r="AA662" s="2"/>
      <c r="AB662" s="2"/>
      <c r="AC662" s="2"/>
      <c r="AD662" s="2"/>
      <c r="AE662" s="2"/>
      <c r="AF662" s="2"/>
      <c r="AG662" s="2"/>
      <c r="AH662" s="2"/>
      <c r="AI662" s="2"/>
      <c r="AJ662" s="2"/>
      <c r="AK662" s="2"/>
      <c r="AL662" s="2"/>
      <c r="AM662" s="2"/>
      <c r="AN662" s="2"/>
      <c r="AO662" s="2"/>
      <c r="AP662" s="2"/>
      <c r="AQ662" s="2"/>
      <c r="AR662" s="2"/>
      <c r="AS662" s="2"/>
      <c r="AT662" s="2"/>
      <c r="AU662" s="2"/>
      <c r="AV662" s="2"/>
      <c r="AW662" s="2"/>
      <c r="AX662" s="2"/>
      <c r="AY662" s="2"/>
      <c r="AZ662" s="2"/>
      <c r="BA662" s="2"/>
      <c r="BB662" s="2"/>
      <c r="BC662" s="2"/>
      <c r="BD662" s="2"/>
      <c r="BE662" s="2"/>
      <c r="BF662" s="2"/>
      <c r="BG662" s="2"/>
      <c r="BH662" s="2"/>
      <c r="BI662" s="2"/>
      <c r="BJ662" s="2"/>
      <c r="BK662" s="2"/>
      <c r="BL662" s="2"/>
      <c r="BM662" s="2"/>
      <c r="BN662" s="2"/>
      <c r="BO662" s="2"/>
      <c r="BP662" s="2"/>
      <c r="BQ662" s="2"/>
      <c r="BR662" s="2"/>
      <c r="BS662" s="2"/>
      <c r="BT662" s="2"/>
      <c r="BU662" s="2"/>
      <c r="BV662" s="2"/>
      <c r="BW662" s="2"/>
      <c r="BX662" s="2"/>
    </row>
    <row r="663" spans="1:76" ht="15" customHeight="1" thickBot="1">
      <c r="C663" s="764"/>
      <c r="D663" s="765"/>
      <c r="E663" s="753"/>
      <c r="F663" s="762"/>
      <c r="G663" s="306">
        <v>48</v>
      </c>
      <c r="H663" s="743">
        <v>2</v>
      </c>
      <c r="I663" s="253" t="s">
        <v>1958</v>
      </c>
      <c r="J663" s="254">
        <f t="shared" si="192"/>
        <v>0</v>
      </c>
      <c r="K663" s="13"/>
      <c r="L663" s="724">
        <v>990</v>
      </c>
      <c r="M663" s="24">
        <v>3300</v>
      </c>
      <c r="N663" s="722">
        <f t="shared" si="193"/>
        <v>0</v>
      </c>
      <c r="O663"/>
      <c r="Q663" s="15"/>
      <c r="R663" s="5"/>
      <c r="Z663" s="2"/>
      <c r="AA663" s="2"/>
      <c r="AB663" s="2"/>
      <c r="AC663" s="2"/>
      <c r="AD663" s="2"/>
      <c r="AE663" s="2"/>
      <c r="AF663" s="2"/>
      <c r="AG663" s="2"/>
      <c r="AH663" s="2"/>
      <c r="AI663" s="2"/>
      <c r="AJ663" s="2"/>
      <c r="AK663" s="2"/>
      <c r="AL663" s="2"/>
      <c r="AM663" s="2"/>
      <c r="AN663" s="2"/>
      <c r="AO663" s="2"/>
      <c r="AP663" s="2"/>
      <c r="AQ663" s="2"/>
      <c r="AR663" s="2"/>
      <c r="AS663" s="2"/>
      <c r="AT663" s="2"/>
      <c r="AU663" s="2"/>
      <c r="AV663" s="2"/>
      <c r="AW663" s="2"/>
      <c r="AX663" s="2"/>
      <c r="AY663" s="2"/>
      <c r="AZ663" s="2"/>
      <c r="BA663" s="2"/>
      <c r="BB663" s="2"/>
      <c r="BC663" s="2"/>
      <c r="BD663" s="2"/>
      <c r="BE663" s="2"/>
      <c r="BF663" s="2"/>
      <c r="BG663" s="2"/>
      <c r="BH663" s="2"/>
      <c r="BI663" s="2"/>
      <c r="BJ663" s="2"/>
      <c r="BK663" s="2"/>
      <c r="BL663" s="2"/>
      <c r="BM663" s="2"/>
      <c r="BN663" s="2"/>
      <c r="BO663" s="2"/>
      <c r="BP663" s="2"/>
      <c r="BQ663" s="2"/>
      <c r="BR663" s="2"/>
      <c r="BS663" s="2"/>
      <c r="BT663" s="2"/>
      <c r="BU663" s="2"/>
      <c r="BV663" s="2"/>
      <c r="BW663" s="2"/>
      <c r="BX663" s="2"/>
    </row>
    <row r="664" spans="1:76" ht="15" customHeight="1" thickBot="1">
      <c r="C664" s="764"/>
      <c r="D664" s="765"/>
      <c r="E664" s="753"/>
      <c r="F664" s="762"/>
      <c r="G664" s="307">
        <v>50</v>
      </c>
      <c r="H664" s="743">
        <v>2</v>
      </c>
      <c r="I664" s="105" t="s">
        <v>1959</v>
      </c>
      <c r="J664" s="257">
        <f t="shared" si="192"/>
        <v>0</v>
      </c>
      <c r="K664" s="238"/>
      <c r="L664" s="373">
        <v>990</v>
      </c>
      <c r="M664" s="108">
        <v>3300</v>
      </c>
      <c r="N664" s="109">
        <f t="shared" si="193"/>
        <v>0</v>
      </c>
      <c r="O664"/>
      <c r="Q664" s="15"/>
      <c r="R664" s="5"/>
      <c r="Z664" s="2"/>
      <c r="AA664" s="2"/>
      <c r="AB664" s="2"/>
      <c r="AC664" s="2"/>
      <c r="AD664" s="2"/>
      <c r="AE664" s="2"/>
      <c r="AF664" s="2"/>
      <c r="AG664" s="2"/>
      <c r="AH664" s="2"/>
      <c r="AI664" s="2"/>
      <c r="AJ664" s="2"/>
      <c r="AK664" s="2"/>
      <c r="AL664" s="2"/>
      <c r="AM664" s="2"/>
      <c r="AN664" s="2"/>
      <c r="AO664" s="2"/>
      <c r="AP664" s="2"/>
      <c r="AQ664" s="2"/>
      <c r="AR664" s="2"/>
      <c r="AS664" s="2"/>
      <c r="AT664" s="2"/>
      <c r="AU664" s="2"/>
      <c r="AV664" s="2"/>
      <c r="AW664" s="2"/>
      <c r="AX664" s="2"/>
      <c r="AY664" s="2"/>
      <c r="AZ664" s="2"/>
      <c r="BA664" s="2"/>
      <c r="BB664" s="2"/>
      <c r="BC664" s="2"/>
      <c r="BD664" s="2"/>
      <c r="BE664" s="2"/>
      <c r="BF664" s="2"/>
      <c r="BG664" s="2"/>
      <c r="BH664" s="2"/>
      <c r="BI664" s="2"/>
      <c r="BJ664" s="2"/>
      <c r="BK664" s="2"/>
      <c r="BL664" s="2"/>
      <c r="BM664" s="2"/>
      <c r="BN664" s="2"/>
      <c r="BO664" s="2"/>
      <c r="BP664" s="2"/>
      <c r="BQ664" s="2"/>
      <c r="BR664" s="2"/>
      <c r="BS664" s="2"/>
      <c r="BT664" s="2"/>
      <c r="BU664" s="2"/>
      <c r="BV664" s="2"/>
      <c r="BW664" s="2"/>
      <c r="BX664" s="2"/>
    </row>
    <row r="665" spans="1:76" ht="15" customHeight="1" thickBot="1">
      <c r="C665" s="764" t="s">
        <v>1960</v>
      </c>
      <c r="D665" s="765" t="s">
        <v>16</v>
      </c>
      <c r="E665" s="753"/>
      <c r="F665" s="762"/>
      <c r="G665" s="308">
        <v>40</v>
      </c>
      <c r="H665" s="743">
        <v>2</v>
      </c>
      <c r="I665" s="255" t="s">
        <v>1961</v>
      </c>
      <c r="J665" s="256">
        <f t="shared" si="192"/>
        <v>0</v>
      </c>
      <c r="K665" s="237"/>
      <c r="L665" s="725">
        <v>990</v>
      </c>
      <c r="M665" s="115">
        <v>3300</v>
      </c>
      <c r="N665" s="723">
        <f t="shared" si="193"/>
        <v>0</v>
      </c>
      <c r="O665"/>
      <c r="Q665" s="15"/>
      <c r="R665" s="5"/>
      <c r="Z665" s="2"/>
      <c r="AA665" s="2"/>
      <c r="AB665" s="2"/>
      <c r="AC665" s="2"/>
      <c r="AD665" s="2"/>
      <c r="AE665" s="2"/>
      <c r="AF665" s="2"/>
      <c r="AG665" s="2"/>
      <c r="AH665" s="2"/>
      <c r="AI665" s="2"/>
      <c r="AJ665" s="2"/>
      <c r="AK665" s="2"/>
      <c r="AL665" s="2"/>
      <c r="AM665" s="2"/>
      <c r="AN665" s="2"/>
      <c r="AO665" s="2"/>
      <c r="AP665" s="2"/>
      <c r="AQ665" s="2"/>
      <c r="AR665" s="2"/>
      <c r="AS665" s="2"/>
      <c r="AT665" s="2"/>
      <c r="AU665" s="2"/>
      <c r="AV665" s="2"/>
      <c r="AW665" s="2"/>
      <c r="AX665" s="2"/>
      <c r="AY665" s="2"/>
      <c r="AZ665" s="2"/>
      <c r="BA665" s="2"/>
      <c r="BB665" s="2"/>
      <c r="BC665" s="2"/>
      <c r="BD665" s="2"/>
      <c r="BE665" s="2"/>
      <c r="BF665" s="2"/>
      <c r="BG665" s="2"/>
      <c r="BH665" s="2"/>
      <c r="BI665" s="2"/>
      <c r="BJ665" s="2"/>
      <c r="BK665" s="2"/>
      <c r="BL665" s="2"/>
      <c r="BM665" s="2"/>
      <c r="BN665" s="2"/>
      <c r="BO665" s="2"/>
      <c r="BP665" s="2"/>
      <c r="BQ665" s="2"/>
      <c r="BR665" s="2"/>
      <c r="BS665" s="2"/>
      <c r="BT665" s="2"/>
      <c r="BU665" s="2"/>
      <c r="BV665" s="2"/>
      <c r="BW665" s="2"/>
      <c r="BX665" s="2"/>
    </row>
    <row r="666" spans="1:76" ht="15" customHeight="1" thickBot="1">
      <c r="C666" s="764"/>
      <c r="D666" s="765"/>
      <c r="E666" s="753"/>
      <c r="F666" s="762"/>
      <c r="G666" s="309">
        <v>42</v>
      </c>
      <c r="H666" s="743">
        <v>2</v>
      </c>
      <c r="I666" s="253" t="s">
        <v>1962</v>
      </c>
      <c r="J666" s="254">
        <f t="shared" si="192"/>
        <v>0</v>
      </c>
      <c r="K666" s="13"/>
      <c r="L666" s="724">
        <v>990</v>
      </c>
      <c r="M666" s="24">
        <v>3300</v>
      </c>
      <c r="N666" s="722">
        <f t="shared" si="193"/>
        <v>0</v>
      </c>
      <c r="O666"/>
      <c r="Q666" s="15"/>
      <c r="R666" s="5"/>
      <c r="Z666" s="2"/>
      <c r="AA666" s="2"/>
      <c r="AB666" s="2"/>
      <c r="AC666" s="2"/>
      <c r="AD666" s="2"/>
      <c r="AE666" s="2"/>
      <c r="AF666" s="2"/>
      <c r="AG666" s="2"/>
      <c r="AH666" s="2"/>
      <c r="AI666" s="2"/>
      <c r="AJ666" s="2"/>
      <c r="AK666" s="2"/>
      <c r="AL666" s="2"/>
      <c r="AM666" s="2"/>
      <c r="AN666" s="2"/>
      <c r="AO666" s="2"/>
      <c r="AP666" s="2"/>
      <c r="AQ666" s="2"/>
      <c r="AR666" s="2"/>
      <c r="AS666" s="2"/>
      <c r="AT666" s="2"/>
      <c r="AU666" s="2"/>
      <c r="AV666" s="2"/>
      <c r="AW666" s="2"/>
      <c r="AX666" s="2"/>
      <c r="AY666" s="2"/>
      <c r="AZ666" s="2"/>
      <c r="BA666" s="2"/>
      <c r="BB666" s="2"/>
      <c r="BC666" s="2"/>
      <c r="BD666" s="2"/>
      <c r="BE666" s="2"/>
      <c r="BF666" s="2"/>
      <c r="BG666" s="2"/>
      <c r="BH666" s="2"/>
      <c r="BI666" s="2"/>
      <c r="BJ666" s="2"/>
      <c r="BK666" s="2"/>
      <c r="BL666" s="2"/>
      <c r="BM666" s="2"/>
      <c r="BN666" s="2"/>
      <c r="BO666" s="2"/>
      <c r="BP666" s="2"/>
      <c r="BQ666" s="2"/>
      <c r="BR666" s="2"/>
      <c r="BS666" s="2"/>
      <c r="BT666" s="2"/>
      <c r="BU666" s="2"/>
      <c r="BV666" s="2"/>
      <c r="BW666" s="2"/>
      <c r="BX666" s="2"/>
    </row>
    <row r="667" spans="1:76" ht="15" customHeight="1" thickBot="1">
      <c r="C667" s="764"/>
      <c r="D667" s="765"/>
      <c r="E667" s="753"/>
      <c r="F667" s="762"/>
      <c r="G667" s="309">
        <v>44</v>
      </c>
      <c r="H667" s="743">
        <v>2</v>
      </c>
      <c r="I667" s="253" t="s">
        <v>1963</v>
      </c>
      <c r="J667" s="254">
        <f t="shared" si="192"/>
        <v>0</v>
      </c>
      <c r="K667" s="13"/>
      <c r="L667" s="724">
        <v>990</v>
      </c>
      <c r="M667" s="24">
        <v>3300</v>
      </c>
      <c r="N667" s="722">
        <f t="shared" si="193"/>
        <v>0</v>
      </c>
      <c r="O667"/>
      <c r="Q667" s="15"/>
      <c r="R667" s="5"/>
      <c r="Z667" s="2"/>
      <c r="AA667" s="2"/>
      <c r="AB667" s="2"/>
      <c r="AC667" s="2"/>
      <c r="AD667" s="2"/>
      <c r="AE667" s="2"/>
      <c r="AF667" s="2"/>
      <c r="AG667" s="2"/>
      <c r="AH667" s="2"/>
      <c r="AI667" s="2"/>
      <c r="AJ667" s="2"/>
      <c r="AK667" s="2"/>
      <c r="AL667" s="2"/>
      <c r="AM667" s="2"/>
      <c r="AN667" s="2"/>
      <c r="AO667" s="2"/>
      <c r="AP667" s="2"/>
      <c r="AQ667" s="2"/>
      <c r="AR667" s="2"/>
      <c r="AS667" s="2"/>
      <c r="AT667" s="2"/>
      <c r="AU667" s="2"/>
      <c r="AV667" s="2"/>
      <c r="AW667" s="2"/>
      <c r="AX667" s="2"/>
      <c r="AY667" s="2"/>
      <c r="AZ667" s="2"/>
      <c r="BA667" s="2"/>
      <c r="BB667" s="2"/>
      <c r="BC667" s="2"/>
      <c r="BD667" s="2"/>
      <c r="BE667" s="2"/>
      <c r="BF667" s="2"/>
      <c r="BG667" s="2"/>
      <c r="BH667" s="2"/>
      <c r="BI667" s="2"/>
      <c r="BJ667" s="2"/>
      <c r="BK667" s="2"/>
      <c r="BL667" s="2"/>
      <c r="BM667" s="2"/>
      <c r="BN667" s="2"/>
      <c r="BO667" s="2"/>
      <c r="BP667" s="2"/>
      <c r="BQ667" s="2"/>
      <c r="BR667" s="2"/>
      <c r="BS667" s="2"/>
      <c r="BT667" s="2"/>
      <c r="BU667" s="2"/>
      <c r="BV667" s="2"/>
      <c r="BW667" s="2"/>
      <c r="BX667" s="2"/>
    </row>
    <row r="668" spans="1:76" ht="15" customHeight="1" thickBot="1">
      <c r="C668" s="764"/>
      <c r="D668" s="765"/>
      <c r="E668" s="753"/>
      <c r="F668" s="762"/>
      <c r="G668" s="309">
        <v>46</v>
      </c>
      <c r="H668" s="743">
        <v>2</v>
      </c>
      <c r="I668" s="253" t="s">
        <v>1964</v>
      </c>
      <c r="J668" s="254">
        <f t="shared" si="192"/>
        <v>0</v>
      </c>
      <c r="K668" s="13"/>
      <c r="L668" s="724">
        <v>990</v>
      </c>
      <c r="M668" s="24">
        <v>3300</v>
      </c>
      <c r="N668" s="722">
        <f t="shared" si="193"/>
        <v>0</v>
      </c>
      <c r="O668"/>
      <c r="Q668" s="15"/>
      <c r="R668" s="5"/>
      <c r="Z668" s="2"/>
      <c r="AA668" s="2"/>
      <c r="AB668" s="2"/>
      <c r="AC668" s="2"/>
      <c r="AD668" s="2"/>
      <c r="AE668" s="2"/>
      <c r="AF668" s="2"/>
      <c r="AG668" s="2"/>
      <c r="AH668" s="2"/>
      <c r="AI668" s="2"/>
      <c r="AJ668" s="2"/>
      <c r="AK668" s="2"/>
      <c r="AL668" s="2"/>
      <c r="AM668" s="2"/>
      <c r="AN668" s="2"/>
      <c r="AO668" s="2"/>
      <c r="AP668" s="2"/>
      <c r="AQ668" s="2"/>
      <c r="AR668" s="2"/>
      <c r="AS668" s="2"/>
      <c r="AT668" s="2"/>
      <c r="AU668" s="2"/>
      <c r="AV668" s="2"/>
      <c r="AW668" s="2"/>
      <c r="AX668" s="2"/>
      <c r="AY668" s="2"/>
      <c r="AZ668" s="2"/>
      <c r="BA668" s="2"/>
      <c r="BB668" s="2"/>
      <c r="BC668" s="2"/>
      <c r="BD668" s="2"/>
      <c r="BE668" s="2"/>
      <c r="BF668" s="2"/>
      <c r="BG668" s="2"/>
      <c r="BH668" s="2"/>
      <c r="BI668" s="2"/>
      <c r="BJ668" s="2"/>
      <c r="BK668" s="2"/>
      <c r="BL668" s="2"/>
      <c r="BM668" s="2"/>
      <c r="BN668" s="2"/>
      <c r="BO668" s="2"/>
      <c r="BP668" s="2"/>
      <c r="BQ668" s="2"/>
      <c r="BR668" s="2"/>
      <c r="BS668" s="2"/>
      <c r="BT668" s="2"/>
      <c r="BU668" s="2"/>
      <c r="BV668" s="2"/>
      <c r="BW668" s="2"/>
      <c r="BX668" s="2"/>
    </row>
    <row r="669" spans="1:76" ht="15" customHeight="1" thickBot="1">
      <c r="C669" s="764"/>
      <c r="D669" s="765"/>
      <c r="E669" s="753"/>
      <c r="F669" s="762"/>
      <c r="G669" s="309">
        <v>48</v>
      </c>
      <c r="H669" s="743">
        <v>2</v>
      </c>
      <c r="I669" s="253" t="s">
        <v>1965</v>
      </c>
      <c r="J669" s="254">
        <f t="shared" si="192"/>
        <v>0</v>
      </c>
      <c r="K669" s="13"/>
      <c r="L669" s="724">
        <v>990</v>
      </c>
      <c r="M669" s="24">
        <v>3300</v>
      </c>
      <c r="N669" s="722">
        <f t="shared" si="193"/>
        <v>0</v>
      </c>
      <c r="O669"/>
      <c r="Q669" s="15"/>
      <c r="R669" s="5"/>
      <c r="Z669" s="2"/>
      <c r="AA669" s="2"/>
      <c r="AB669" s="2"/>
      <c r="AC669" s="2"/>
      <c r="AD669" s="2"/>
      <c r="AE669" s="2"/>
      <c r="AF669" s="2"/>
      <c r="AG669" s="2"/>
      <c r="AH669" s="2"/>
      <c r="AI669" s="2"/>
      <c r="AJ669" s="2"/>
      <c r="AK669" s="2"/>
      <c r="AL669" s="2"/>
      <c r="AM669" s="2"/>
      <c r="AN669" s="2"/>
      <c r="AO669" s="2"/>
      <c r="AP669" s="2"/>
      <c r="AQ669" s="2"/>
      <c r="AR669" s="2"/>
      <c r="AS669" s="2"/>
      <c r="AT669" s="2"/>
      <c r="AU669" s="2"/>
      <c r="AV669" s="2"/>
      <c r="AW669" s="2"/>
      <c r="AX669" s="2"/>
      <c r="AY669" s="2"/>
      <c r="AZ669" s="2"/>
      <c r="BA669" s="2"/>
      <c r="BB669" s="2"/>
      <c r="BC669" s="2"/>
      <c r="BD669" s="2"/>
      <c r="BE669" s="2"/>
      <c r="BF669" s="2"/>
      <c r="BG669" s="2"/>
      <c r="BH669" s="2"/>
      <c r="BI669" s="2"/>
      <c r="BJ669" s="2"/>
      <c r="BK669" s="2"/>
      <c r="BL669" s="2"/>
      <c r="BM669" s="2"/>
      <c r="BN669" s="2"/>
      <c r="BO669" s="2"/>
      <c r="BP669" s="2"/>
      <c r="BQ669" s="2"/>
      <c r="BR669" s="2"/>
      <c r="BS669" s="2"/>
      <c r="BT669" s="2"/>
      <c r="BU669" s="2"/>
      <c r="BV669" s="2"/>
      <c r="BW669" s="2"/>
      <c r="BX669" s="2"/>
    </row>
    <row r="670" spans="1:76" ht="19.5" customHeight="1" thickBot="1">
      <c r="C670" s="764"/>
      <c r="D670" s="765"/>
      <c r="E670" s="753"/>
      <c r="F670" s="763"/>
      <c r="G670" s="310">
        <v>50</v>
      </c>
      <c r="H670" s="743">
        <v>2</v>
      </c>
      <c r="I670" s="105" t="s">
        <v>1966</v>
      </c>
      <c r="J670" s="257">
        <f t="shared" si="192"/>
        <v>0</v>
      </c>
      <c r="K670" s="238"/>
      <c r="L670" s="373">
        <v>990</v>
      </c>
      <c r="M670" s="108">
        <v>3300</v>
      </c>
      <c r="N670" s="109">
        <f t="shared" si="193"/>
        <v>0</v>
      </c>
      <c r="O670"/>
      <c r="P670" s="303"/>
      <c r="Q670" s="250"/>
      <c r="R670" s="5"/>
      <c r="Z670" s="2"/>
      <c r="AA670" s="2"/>
      <c r="AB670" s="2"/>
      <c r="AC670" s="2"/>
      <c r="AD670" s="2"/>
      <c r="AE670" s="2"/>
      <c r="AF670" s="2"/>
      <c r="AG670" s="2"/>
      <c r="AH670" s="2"/>
      <c r="AI670" s="2"/>
      <c r="AJ670" s="2"/>
      <c r="AK670" s="2"/>
      <c r="AL670" s="2"/>
      <c r="AM670" s="2"/>
      <c r="AN670" s="2"/>
      <c r="AO670" s="2"/>
      <c r="AP670" s="2"/>
      <c r="AQ670" s="2"/>
      <c r="AR670" s="2"/>
      <c r="AS670" s="2"/>
      <c r="AT670" s="2"/>
      <c r="AU670" s="2"/>
      <c r="AV670" s="2"/>
      <c r="AW670" s="2"/>
      <c r="AX670" s="2"/>
      <c r="AY670" s="2"/>
      <c r="AZ670" s="2"/>
      <c r="BA670" s="2"/>
      <c r="BB670" s="2"/>
      <c r="BC670" s="2"/>
      <c r="BD670" s="2"/>
      <c r="BE670" s="2"/>
      <c r="BF670" s="2"/>
      <c r="BG670" s="2"/>
      <c r="BH670" s="2"/>
      <c r="BI670" s="2"/>
      <c r="BJ670" s="2"/>
      <c r="BK670" s="2"/>
      <c r="BL670" s="2"/>
      <c r="BM670" s="2"/>
      <c r="BN670" s="2"/>
      <c r="BO670" s="2"/>
      <c r="BP670" s="2"/>
      <c r="BQ670" s="2"/>
      <c r="BR670" s="2"/>
      <c r="BS670" s="2"/>
      <c r="BT670" s="2"/>
      <c r="BU670" s="2"/>
      <c r="BV670" s="2"/>
      <c r="BW670" s="2"/>
      <c r="BX670" s="2"/>
    </row>
    <row r="671" spans="1:76" ht="27" customHeight="1" thickBot="1">
      <c r="A671" s="761" t="s">
        <v>938</v>
      </c>
      <c r="B671" s="761"/>
      <c r="C671" s="761"/>
      <c r="D671" s="761"/>
      <c r="E671" s="761"/>
      <c r="F671" s="761"/>
      <c r="G671" s="500"/>
      <c r="H671" s="743"/>
      <c r="I671" s="501"/>
      <c r="J671" s="502"/>
      <c r="K671" s="409" t="s">
        <v>186</v>
      </c>
      <c r="L671" s="410" t="s">
        <v>6</v>
      </c>
      <c r="M671" s="411" t="s">
        <v>5</v>
      </c>
      <c r="N671" s="61" t="s">
        <v>411</v>
      </c>
      <c r="O671" s="532"/>
      <c r="R671" s="498"/>
      <c r="Z671" s="2"/>
      <c r="AA671" s="2"/>
      <c r="AB671" s="2"/>
      <c r="AC671" s="2"/>
      <c r="AD671" s="2"/>
      <c r="AE671" s="2"/>
      <c r="AF671" s="2"/>
      <c r="AG671" s="2"/>
      <c r="AH671" s="2"/>
      <c r="AI671" s="2"/>
      <c r="AJ671" s="2"/>
      <c r="AK671" s="2"/>
      <c r="AL671" s="2"/>
      <c r="AM671" s="2"/>
      <c r="AN671" s="2"/>
      <c r="AO671" s="2"/>
      <c r="AP671" s="2"/>
      <c r="AQ671" s="2"/>
      <c r="AR671" s="2"/>
      <c r="AS671" s="2"/>
      <c r="AT671" s="2"/>
      <c r="AU671" s="2"/>
      <c r="AV671" s="2"/>
      <c r="AW671" s="2"/>
      <c r="AX671" s="2"/>
      <c r="AY671" s="2"/>
      <c r="AZ671" s="2"/>
      <c r="BA671" s="2"/>
      <c r="BB671" s="2"/>
      <c r="BC671" s="2"/>
      <c r="BD671" s="2"/>
      <c r="BE671" s="2"/>
      <c r="BF671" s="2"/>
      <c r="BG671" s="2"/>
      <c r="BH671" s="2"/>
      <c r="BI671" s="2"/>
      <c r="BJ671" s="2"/>
      <c r="BK671" s="2"/>
      <c r="BL671" s="2"/>
      <c r="BM671" s="2"/>
      <c r="BN671" s="2"/>
      <c r="BO671" s="2"/>
      <c r="BP671" s="2"/>
      <c r="BQ671" s="2"/>
      <c r="BR671" s="2"/>
      <c r="BS671" s="2"/>
      <c r="BT671" s="2"/>
      <c r="BU671" s="2"/>
      <c r="BV671" s="2"/>
      <c r="BW671" s="2"/>
      <c r="BX671" s="2"/>
    </row>
    <row r="672" spans="1:76" ht="16.5" customHeight="1" thickBot="1">
      <c r="A672" s="250"/>
      <c r="B672" s="2"/>
      <c r="C672" s="897" t="s">
        <v>939</v>
      </c>
      <c r="D672" s="903" t="s">
        <v>55</v>
      </c>
      <c r="E672" s="1004" t="s">
        <v>940</v>
      </c>
      <c r="F672" s="869" t="s">
        <v>10</v>
      </c>
      <c r="G672" s="503">
        <v>40</v>
      </c>
      <c r="H672" s="743">
        <v>1</v>
      </c>
      <c r="I672" s="255" t="s">
        <v>941</v>
      </c>
      <c r="J672" s="85">
        <f t="shared" ref="J672:J682" si="194">SUM(0,K672)</f>
        <v>0</v>
      </c>
      <c r="K672" s="492"/>
      <c r="L672" s="7">
        <v>1260</v>
      </c>
      <c r="M672" s="8">
        <v>4200</v>
      </c>
      <c r="N672" s="487">
        <f>PRODUCT(J672,L672)</f>
        <v>0</v>
      </c>
      <c r="O672" s="532"/>
      <c r="R672" s="498"/>
      <c r="Z672" s="2"/>
      <c r="AA672" s="2"/>
      <c r="AB672" s="2"/>
      <c r="AC672" s="2"/>
      <c r="AD672" s="2"/>
      <c r="AE672" s="2"/>
      <c r="AF672" s="2"/>
      <c r="AG672" s="2"/>
      <c r="AH672" s="2"/>
      <c r="AI672" s="2"/>
      <c r="AJ672" s="2"/>
      <c r="AK672" s="2"/>
      <c r="AL672" s="2"/>
      <c r="AM672" s="2"/>
      <c r="AN672" s="2"/>
      <c r="AO672" s="2"/>
      <c r="AP672" s="2"/>
      <c r="AQ672" s="2"/>
      <c r="AR672" s="2"/>
      <c r="AS672" s="2"/>
      <c r="AT672" s="2"/>
      <c r="AU672" s="2"/>
      <c r="AV672" s="2"/>
      <c r="AW672" s="2"/>
      <c r="AX672" s="2"/>
      <c r="AY672" s="2"/>
      <c r="AZ672" s="2"/>
      <c r="BA672" s="2"/>
      <c r="BB672" s="2"/>
      <c r="BC672" s="2"/>
      <c r="BD672" s="2"/>
      <c r="BE672" s="2"/>
      <c r="BF672" s="2"/>
      <c r="BG672" s="2"/>
      <c r="BH672" s="2"/>
      <c r="BI672" s="2"/>
      <c r="BJ672" s="2"/>
      <c r="BK672" s="2"/>
      <c r="BL672" s="2"/>
      <c r="BM672" s="2"/>
      <c r="BN672" s="2"/>
      <c r="BO672" s="2"/>
      <c r="BP672" s="2"/>
      <c r="BQ672" s="2"/>
      <c r="BR672" s="2"/>
      <c r="BS672" s="2"/>
      <c r="BT672" s="2"/>
      <c r="BU672" s="2"/>
      <c r="BV672" s="2"/>
      <c r="BW672" s="2"/>
      <c r="BX672" s="2"/>
    </row>
    <row r="673" spans="1:76" ht="16.5" customHeight="1" thickBot="1">
      <c r="A673" s="250"/>
      <c r="B673" s="2"/>
      <c r="C673" s="889"/>
      <c r="D673" s="904"/>
      <c r="E673" s="891"/>
      <c r="F673" s="753"/>
      <c r="G673" s="504">
        <v>42</v>
      </c>
      <c r="H673" s="743"/>
      <c r="I673" s="253" t="s">
        <v>942</v>
      </c>
      <c r="J673" s="288">
        <f t="shared" si="194"/>
        <v>0</v>
      </c>
      <c r="K673" s="489"/>
      <c r="L673" s="7">
        <v>1260</v>
      </c>
      <c r="M673" s="8">
        <v>4200</v>
      </c>
      <c r="N673" s="487">
        <f t="shared" ref="N673:N682" si="195">PRODUCT(J673,L673)</f>
        <v>0</v>
      </c>
      <c r="O673" s="498"/>
      <c r="P673" s="498"/>
      <c r="R673" s="498"/>
      <c r="Z673" s="2"/>
      <c r="AA673" s="2"/>
      <c r="AB673" s="2"/>
      <c r="AC673" s="2"/>
      <c r="AD673" s="2"/>
      <c r="AE673" s="2"/>
      <c r="AF673" s="2"/>
      <c r="AG673" s="2"/>
      <c r="AH673" s="2"/>
      <c r="AI673" s="2"/>
      <c r="AJ673" s="2"/>
      <c r="AK673" s="2"/>
      <c r="AL673" s="2"/>
      <c r="AM673" s="2"/>
      <c r="AN673" s="2"/>
      <c r="AO673" s="2"/>
      <c r="AP673" s="2"/>
      <c r="AQ673" s="2"/>
      <c r="AR673" s="2"/>
      <c r="AS673" s="2"/>
      <c r="AT673" s="2"/>
      <c r="AU673" s="2"/>
      <c r="AV673" s="2"/>
      <c r="AW673" s="2"/>
      <c r="AX673" s="2"/>
      <c r="AY673" s="2"/>
      <c r="AZ673" s="2"/>
      <c r="BA673" s="2"/>
      <c r="BB673" s="2"/>
      <c r="BC673" s="2"/>
      <c r="BD673" s="2"/>
      <c r="BE673" s="2"/>
      <c r="BF673" s="2"/>
      <c r="BG673" s="2"/>
      <c r="BH673" s="2"/>
      <c r="BI673" s="2"/>
      <c r="BJ673" s="2"/>
      <c r="BK673" s="2"/>
      <c r="BL673" s="2"/>
      <c r="BM673" s="2"/>
      <c r="BN673" s="2"/>
      <c r="BO673" s="2"/>
      <c r="BP673" s="2"/>
      <c r="BQ673" s="2"/>
      <c r="BR673" s="2"/>
      <c r="BS673" s="2"/>
      <c r="BT673" s="2"/>
      <c r="BU673" s="2"/>
      <c r="BV673" s="2"/>
      <c r="BW673" s="2"/>
      <c r="BX673" s="2"/>
    </row>
    <row r="674" spans="1:76" ht="16.5" customHeight="1" thickBot="1">
      <c r="A674" s="250"/>
      <c r="B674" s="2"/>
      <c r="C674" s="889"/>
      <c r="D674" s="904"/>
      <c r="E674" s="891"/>
      <c r="F674" s="753"/>
      <c r="G674" s="504">
        <v>44</v>
      </c>
      <c r="H674" s="743"/>
      <c r="I674" s="253" t="s">
        <v>943</v>
      </c>
      <c r="J674" s="288">
        <f t="shared" si="194"/>
        <v>0</v>
      </c>
      <c r="K674" s="489"/>
      <c r="L674" s="7">
        <v>1260</v>
      </c>
      <c r="M674" s="8">
        <v>4200</v>
      </c>
      <c r="N674" s="487">
        <f t="shared" si="195"/>
        <v>0</v>
      </c>
      <c r="O674" s="5"/>
      <c r="P674" s="498"/>
      <c r="R674" s="498"/>
      <c r="Z674" s="2"/>
      <c r="AA674" s="2"/>
      <c r="AB674" s="2"/>
      <c r="AC674" s="2"/>
      <c r="AD674" s="2"/>
      <c r="AE674" s="2"/>
      <c r="AF674" s="2"/>
      <c r="AG674" s="2"/>
      <c r="AH674" s="2"/>
      <c r="AI674" s="2"/>
      <c r="AJ674" s="2"/>
      <c r="AK674" s="2"/>
      <c r="AL674" s="2"/>
      <c r="AM674" s="2"/>
      <c r="AN674" s="2"/>
      <c r="AO674" s="2"/>
      <c r="AP674" s="2"/>
      <c r="AQ674" s="2"/>
      <c r="AR674" s="2"/>
      <c r="AS674" s="2"/>
      <c r="AT674" s="2"/>
      <c r="AU674" s="2"/>
      <c r="AV674" s="2"/>
      <c r="AW674" s="2"/>
      <c r="AX674" s="2"/>
      <c r="AY674" s="2"/>
      <c r="AZ674" s="2"/>
      <c r="BA674" s="2"/>
      <c r="BB674" s="2"/>
      <c r="BC674" s="2"/>
      <c r="BD674" s="2"/>
      <c r="BE674" s="2"/>
      <c r="BF674" s="2"/>
      <c r="BG674" s="2"/>
      <c r="BH674" s="2"/>
      <c r="BI674" s="2"/>
      <c r="BJ674" s="2"/>
      <c r="BK674" s="2"/>
      <c r="BL674" s="2"/>
      <c r="BM674" s="2"/>
      <c r="BN674" s="2"/>
      <c r="BO674" s="2"/>
      <c r="BP674" s="2"/>
      <c r="BQ674" s="2"/>
      <c r="BR674" s="2"/>
      <c r="BS674" s="2"/>
      <c r="BT674" s="2"/>
      <c r="BU674" s="2"/>
      <c r="BV674" s="2"/>
      <c r="BW674" s="2"/>
      <c r="BX674" s="2"/>
    </row>
    <row r="675" spans="1:76" ht="16.5" customHeight="1" thickBot="1">
      <c r="A675" s="250"/>
      <c r="B675" s="2"/>
      <c r="C675" s="889"/>
      <c r="D675" s="904"/>
      <c r="E675" s="891"/>
      <c r="F675" s="753"/>
      <c r="G675" s="504">
        <v>46</v>
      </c>
      <c r="H675" s="743">
        <v>1</v>
      </c>
      <c r="I675" s="253" t="s">
        <v>944</v>
      </c>
      <c r="J675" s="288">
        <f t="shared" si="194"/>
        <v>0</v>
      </c>
      <c r="K675" s="489"/>
      <c r="L675" s="7">
        <v>1260</v>
      </c>
      <c r="M675" s="8">
        <v>4200</v>
      </c>
      <c r="N675" s="487">
        <f t="shared" si="195"/>
        <v>0</v>
      </c>
      <c r="O675" s="5"/>
      <c r="P675" s="498"/>
      <c r="R675" s="498"/>
      <c r="Z675" s="2"/>
      <c r="AA675" s="2"/>
      <c r="AB675" s="2"/>
      <c r="AC675" s="2"/>
      <c r="AD675" s="2"/>
      <c r="AE675" s="2"/>
      <c r="AF675" s="2"/>
      <c r="AG675" s="2"/>
      <c r="AH675" s="2"/>
      <c r="AI675" s="2"/>
      <c r="AJ675" s="2"/>
      <c r="AK675" s="2"/>
      <c r="AL675" s="2"/>
      <c r="AM675" s="2"/>
      <c r="AN675" s="2"/>
      <c r="AO675" s="2"/>
      <c r="AP675" s="2"/>
      <c r="AQ675" s="2"/>
      <c r="AR675" s="2"/>
      <c r="AS675" s="2"/>
      <c r="AT675" s="2"/>
      <c r="AU675" s="2"/>
      <c r="AV675" s="2"/>
      <c r="AW675" s="2"/>
      <c r="AX675" s="2"/>
      <c r="AY675" s="2"/>
      <c r="AZ675" s="2"/>
      <c r="BA675" s="2"/>
      <c r="BB675" s="2"/>
      <c r="BC675" s="2"/>
      <c r="BD675" s="2"/>
      <c r="BE675" s="2"/>
      <c r="BF675" s="2"/>
      <c r="BG675" s="2"/>
      <c r="BH675" s="2"/>
      <c r="BI675" s="2"/>
      <c r="BJ675" s="2"/>
      <c r="BK675" s="2"/>
      <c r="BL675" s="2"/>
      <c r="BM675" s="2"/>
      <c r="BN675" s="2"/>
      <c r="BO675" s="2"/>
      <c r="BP675" s="2"/>
      <c r="BQ675" s="2"/>
      <c r="BR675" s="2"/>
      <c r="BS675" s="2"/>
      <c r="BT675" s="2"/>
      <c r="BU675" s="2"/>
      <c r="BV675" s="2"/>
      <c r="BW675" s="2"/>
      <c r="BX675" s="2"/>
    </row>
    <row r="676" spans="1:76" ht="16.5" customHeight="1" thickBot="1">
      <c r="A676" s="250"/>
      <c r="B676" s="2"/>
      <c r="C676" s="889"/>
      <c r="D676" s="904"/>
      <c r="E676" s="891"/>
      <c r="F676" s="753"/>
      <c r="G676" s="504">
        <v>48</v>
      </c>
      <c r="H676" s="743"/>
      <c r="I676" s="253" t="s">
        <v>945</v>
      </c>
      <c r="J676" s="288">
        <f t="shared" si="194"/>
        <v>0</v>
      </c>
      <c r="K676" s="489"/>
      <c r="L676" s="7">
        <v>1260</v>
      </c>
      <c r="M676" s="8">
        <v>4200</v>
      </c>
      <c r="N676" s="487">
        <f t="shared" si="195"/>
        <v>0</v>
      </c>
      <c r="O676" s="5"/>
      <c r="P676" s="498"/>
      <c r="R676" s="498"/>
      <c r="Z676" s="2"/>
      <c r="AA676" s="2"/>
      <c r="AB676" s="2"/>
      <c r="AC676" s="2"/>
      <c r="AD676" s="2"/>
      <c r="AE676" s="2"/>
      <c r="AF676" s="2"/>
      <c r="AG676" s="2"/>
      <c r="AH676" s="2"/>
      <c r="AI676" s="2"/>
      <c r="AJ676" s="2"/>
      <c r="AK676" s="2"/>
      <c r="AL676" s="2"/>
      <c r="AM676" s="2"/>
      <c r="AN676" s="2"/>
      <c r="AO676" s="2"/>
      <c r="AP676" s="2"/>
      <c r="AQ676" s="2"/>
      <c r="AR676" s="2"/>
      <c r="AS676" s="2"/>
      <c r="AT676" s="2"/>
      <c r="AU676" s="2"/>
      <c r="AV676" s="2"/>
      <c r="AW676" s="2"/>
      <c r="AX676" s="2"/>
      <c r="AY676" s="2"/>
      <c r="AZ676" s="2"/>
      <c r="BA676" s="2"/>
      <c r="BB676" s="2"/>
      <c r="BC676" s="2"/>
      <c r="BD676" s="2"/>
      <c r="BE676" s="2"/>
      <c r="BF676" s="2"/>
      <c r="BG676" s="2"/>
      <c r="BH676" s="2"/>
      <c r="BI676" s="2"/>
      <c r="BJ676" s="2"/>
      <c r="BK676" s="2"/>
      <c r="BL676" s="2"/>
      <c r="BM676" s="2"/>
      <c r="BN676" s="2"/>
      <c r="BO676" s="2"/>
      <c r="BP676" s="2"/>
      <c r="BQ676" s="2"/>
      <c r="BR676" s="2"/>
      <c r="BS676" s="2"/>
      <c r="BT676" s="2"/>
      <c r="BU676" s="2"/>
      <c r="BV676" s="2"/>
      <c r="BW676" s="2"/>
      <c r="BX676" s="2"/>
    </row>
    <row r="677" spans="1:76" ht="16.5" customHeight="1" thickBot="1">
      <c r="A677" s="250"/>
      <c r="B677" s="2"/>
      <c r="C677" s="889" t="s">
        <v>946</v>
      </c>
      <c r="D677" s="890" t="s">
        <v>17</v>
      </c>
      <c r="E677" s="891" t="s">
        <v>947</v>
      </c>
      <c r="F677" s="753"/>
      <c r="G677" s="252">
        <v>40</v>
      </c>
      <c r="H677" s="743">
        <v>1</v>
      </c>
      <c r="I677" s="253" t="s">
        <v>948</v>
      </c>
      <c r="J677" s="288">
        <f t="shared" si="194"/>
        <v>0</v>
      </c>
      <c r="K677" s="489"/>
      <c r="L677" s="7">
        <v>1260</v>
      </c>
      <c r="M677" s="8">
        <v>4200</v>
      </c>
      <c r="N677" s="487">
        <f t="shared" si="195"/>
        <v>0</v>
      </c>
      <c r="O677" s="5"/>
      <c r="P677" s="498"/>
      <c r="R677" s="498"/>
      <c r="Z677" s="2"/>
      <c r="AA677" s="2"/>
      <c r="AB677" s="2"/>
      <c r="AC677" s="2"/>
      <c r="AD677" s="2"/>
      <c r="AE677" s="2"/>
      <c r="AF677" s="2"/>
      <c r="AG677" s="2"/>
      <c r="AH677" s="2"/>
      <c r="AI677" s="2"/>
      <c r="AJ677" s="2"/>
      <c r="AK677" s="2"/>
      <c r="AL677" s="2"/>
      <c r="AM677" s="2"/>
      <c r="AN677" s="2"/>
      <c r="AO677" s="2"/>
      <c r="AP677" s="2"/>
      <c r="AQ677" s="2"/>
      <c r="AR677" s="2"/>
      <c r="AS677" s="2"/>
      <c r="AT677" s="2"/>
      <c r="AU677" s="2"/>
      <c r="AV677" s="2"/>
      <c r="AW677" s="2"/>
      <c r="AX677" s="2"/>
      <c r="AY677" s="2"/>
      <c r="AZ677" s="2"/>
      <c r="BA677" s="2"/>
      <c r="BB677" s="2"/>
      <c r="BC677" s="2"/>
      <c r="BD677" s="2"/>
      <c r="BE677" s="2"/>
      <c r="BF677" s="2"/>
      <c r="BG677" s="2"/>
      <c r="BH677" s="2"/>
      <c r="BI677" s="2"/>
      <c r="BJ677" s="2"/>
      <c r="BK677" s="2"/>
      <c r="BL677" s="2"/>
      <c r="BM677" s="2"/>
      <c r="BN677" s="2"/>
      <c r="BO677" s="2"/>
      <c r="BP677" s="2"/>
      <c r="BQ677" s="2"/>
      <c r="BR677" s="2"/>
      <c r="BS677" s="2"/>
      <c r="BT677" s="2"/>
      <c r="BU677" s="2"/>
      <c r="BV677" s="2"/>
      <c r="BW677" s="2"/>
      <c r="BX677" s="2"/>
    </row>
    <row r="678" spans="1:76" ht="16.5" customHeight="1" thickBot="1">
      <c r="A678" s="250"/>
      <c r="B678" s="2"/>
      <c r="C678" s="889"/>
      <c r="D678" s="890"/>
      <c r="E678" s="891"/>
      <c r="F678" s="753"/>
      <c r="G678" s="252">
        <v>42</v>
      </c>
      <c r="H678" s="743"/>
      <c r="I678" s="253" t="s">
        <v>949</v>
      </c>
      <c r="J678" s="288">
        <f t="shared" si="194"/>
        <v>0</v>
      </c>
      <c r="K678" s="489"/>
      <c r="L678" s="7">
        <v>1260</v>
      </c>
      <c r="M678" s="8">
        <v>4200</v>
      </c>
      <c r="N678" s="487">
        <f t="shared" si="195"/>
        <v>0</v>
      </c>
      <c r="O678" s="5"/>
      <c r="P678" s="498"/>
      <c r="R678" s="498"/>
      <c r="Z678" s="2"/>
      <c r="AA678" s="2"/>
      <c r="AB678" s="2"/>
      <c r="AC678" s="2"/>
      <c r="AD678" s="2"/>
      <c r="AE678" s="2"/>
      <c r="AF678" s="2"/>
      <c r="AG678" s="2"/>
      <c r="AH678" s="2"/>
      <c r="AI678" s="2"/>
      <c r="AJ678" s="2"/>
      <c r="AK678" s="2"/>
      <c r="AL678" s="2"/>
      <c r="AM678" s="2"/>
      <c r="AN678" s="2"/>
      <c r="AO678" s="2"/>
      <c r="AP678" s="2"/>
      <c r="AQ678" s="2"/>
      <c r="AR678" s="2"/>
      <c r="AS678" s="2"/>
      <c r="AT678" s="2"/>
      <c r="AU678" s="2"/>
      <c r="AV678" s="2"/>
      <c r="AW678" s="2"/>
      <c r="AX678" s="2"/>
      <c r="AY678" s="2"/>
      <c r="AZ678" s="2"/>
      <c r="BA678" s="2"/>
      <c r="BB678" s="2"/>
      <c r="BC678" s="2"/>
      <c r="BD678" s="2"/>
      <c r="BE678" s="2"/>
      <c r="BF678" s="2"/>
      <c r="BG678" s="2"/>
      <c r="BH678" s="2"/>
      <c r="BI678" s="2"/>
      <c r="BJ678" s="2"/>
      <c r="BK678" s="2"/>
      <c r="BL678" s="2"/>
      <c r="BM678" s="2"/>
      <c r="BN678" s="2"/>
      <c r="BO678" s="2"/>
      <c r="BP678" s="2"/>
      <c r="BQ678" s="2"/>
      <c r="BR678" s="2"/>
      <c r="BS678" s="2"/>
      <c r="BT678" s="2"/>
      <c r="BU678" s="2"/>
      <c r="BV678" s="2"/>
      <c r="BW678" s="2"/>
      <c r="BX678" s="2"/>
    </row>
    <row r="679" spans="1:76" ht="16.5" customHeight="1" thickBot="1">
      <c r="A679" s="250"/>
      <c r="B679" s="2"/>
      <c r="C679" s="889"/>
      <c r="D679" s="890"/>
      <c r="E679" s="891"/>
      <c r="F679" s="753"/>
      <c r="G679" s="252">
        <v>44</v>
      </c>
      <c r="H679" s="743"/>
      <c r="I679" s="253" t="s">
        <v>950</v>
      </c>
      <c r="J679" s="288">
        <f t="shared" si="194"/>
        <v>0</v>
      </c>
      <c r="K679" s="489"/>
      <c r="L679" s="7">
        <v>1260</v>
      </c>
      <c r="M679" s="8">
        <v>4200</v>
      </c>
      <c r="N679" s="487">
        <f t="shared" si="195"/>
        <v>0</v>
      </c>
      <c r="O679" s="5"/>
      <c r="P679" s="498"/>
      <c r="R679" s="498"/>
      <c r="Z679" s="2"/>
      <c r="AA679" s="2"/>
      <c r="AB679" s="2"/>
      <c r="AC679" s="2"/>
      <c r="AD679" s="2"/>
      <c r="AE679" s="2"/>
      <c r="AF679" s="2"/>
      <c r="AG679" s="2"/>
      <c r="AH679" s="2"/>
      <c r="AI679" s="2"/>
      <c r="AJ679" s="2"/>
      <c r="AK679" s="2"/>
      <c r="AL679" s="2"/>
      <c r="AM679" s="2"/>
      <c r="AN679" s="2"/>
      <c r="AO679" s="2"/>
      <c r="AP679" s="2"/>
      <c r="AQ679" s="2"/>
      <c r="AR679" s="2"/>
      <c r="AS679" s="2"/>
      <c r="AT679" s="2"/>
      <c r="AU679" s="2"/>
      <c r="AV679" s="2"/>
      <c r="AW679" s="2"/>
      <c r="AX679" s="2"/>
      <c r="AY679" s="2"/>
      <c r="AZ679" s="2"/>
      <c r="BA679" s="2"/>
      <c r="BB679" s="2"/>
      <c r="BC679" s="2"/>
      <c r="BD679" s="2"/>
      <c r="BE679" s="2"/>
      <c r="BF679" s="2"/>
      <c r="BG679" s="2"/>
      <c r="BH679" s="2"/>
      <c r="BI679" s="2"/>
      <c r="BJ679" s="2"/>
      <c r="BK679" s="2"/>
      <c r="BL679" s="2"/>
      <c r="BM679" s="2"/>
      <c r="BN679" s="2"/>
      <c r="BO679" s="2"/>
      <c r="BP679" s="2"/>
      <c r="BQ679" s="2"/>
      <c r="BR679" s="2"/>
      <c r="BS679" s="2"/>
      <c r="BT679" s="2"/>
      <c r="BU679" s="2"/>
      <c r="BV679" s="2"/>
      <c r="BW679" s="2"/>
      <c r="BX679" s="2"/>
    </row>
    <row r="680" spans="1:76" ht="16.5" customHeight="1" thickBot="1">
      <c r="A680" s="250"/>
      <c r="B680" s="2"/>
      <c r="C680" s="889"/>
      <c r="D680" s="890"/>
      <c r="E680" s="891"/>
      <c r="F680" s="753"/>
      <c r="G680" s="252">
        <v>46</v>
      </c>
      <c r="H680" s="743">
        <v>1</v>
      </c>
      <c r="I680" s="253" t="s">
        <v>951</v>
      </c>
      <c r="J680" s="288">
        <f t="shared" si="194"/>
        <v>0</v>
      </c>
      <c r="K680" s="489"/>
      <c r="L680" s="7">
        <v>1260</v>
      </c>
      <c r="M680" s="8">
        <v>4200</v>
      </c>
      <c r="N680" s="487">
        <f t="shared" si="195"/>
        <v>0</v>
      </c>
      <c r="O680" s="5"/>
      <c r="P680" s="498"/>
      <c r="R680" s="498"/>
      <c r="Z680" s="2"/>
      <c r="AA680" s="2"/>
      <c r="AB680" s="2"/>
      <c r="AC680" s="2"/>
      <c r="AD680" s="2"/>
      <c r="AE680" s="2"/>
      <c r="AF680" s="2"/>
      <c r="AG680" s="2"/>
      <c r="AH680" s="2"/>
      <c r="AI680" s="2"/>
      <c r="AJ680" s="2"/>
      <c r="AK680" s="2"/>
      <c r="AL680" s="2"/>
      <c r="AM680" s="2"/>
      <c r="AN680" s="2"/>
      <c r="AO680" s="2"/>
      <c r="AP680" s="2"/>
      <c r="AQ680" s="2"/>
      <c r="AR680" s="2"/>
      <c r="AS680" s="2"/>
      <c r="AT680" s="2"/>
      <c r="AU680" s="2"/>
      <c r="AV680" s="2"/>
      <c r="AW680" s="2"/>
      <c r="AX680" s="2"/>
      <c r="AY680" s="2"/>
      <c r="AZ680" s="2"/>
      <c r="BA680" s="2"/>
      <c r="BB680" s="2"/>
      <c r="BC680" s="2"/>
      <c r="BD680" s="2"/>
      <c r="BE680" s="2"/>
      <c r="BF680" s="2"/>
      <c r="BG680" s="2"/>
      <c r="BH680" s="2"/>
      <c r="BI680" s="2"/>
      <c r="BJ680" s="2"/>
      <c r="BK680" s="2"/>
      <c r="BL680" s="2"/>
      <c r="BM680" s="2"/>
      <c r="BN680" s="2"/>
      <c r="BO680" s="2"/>
      <c r="BP680" s="2"/>
      <c r="BQ680" s="2"/>
      <c r="BR680" s="2"/>
      <c r="BS680" s="2"/>
      <c r="BT680" s="2"/>
      <c r="BU680" s="2"/>
      <c r="BV680" s="2"/>
      <c r="BW680" s="2"/>
      <c r="BX680" s="2"/>
    </row>
    <row r="681" spans="1:76" ht="16.5" customHeight="1" thickBot="1">
      <c r="A681" s="250"/>
      <c r="B681" s="2"/>
      <c r="C681" s="889"/>
      <c r="D681" s="890"/>
      <c r="E681" s="891"/>
      <c r="F681" s="753"/>
      <c r="G681" s="252">
        <v>48</v>
      </c>
      <c r="H681" s="743">
        <v>2</v>
      </c>
      <c r="I681" s="253" t="s">
        <v>952</v>
      </c>
      <c r="J681" s="288">
        <f t="shared" si="194"/>
        <v>0</v>
      </c>
      <c r="K681" s="489"/>
      <c r="L681" s="7">
        <v>1260</v>
      </c>
      <c r="M681" s="8">
        <v>4200</v>
      </c>
      <c r="N681" s="487">
        <f t="shared" si="195"/>
        <v>0</v>
      </c>
      <c r="O681" s="5"/>
      <c r="P681" s="498"/>
      <c r="R681" s="498"/>
      <c r="Z681" s="2"/>
      <c r="AA681" s="2"/>
      <c r="AB681" s="2"/>
      <c r="AC681" s="2"/>
      <c r="AD681" s="2"/>
      <c r="AE681" s="2"/>
      <c r="AF681" s="2"/>
      <c r="AG681" s="2"/>
      <c r="AH681" s="2"/>
      <c r="AI681" s="2"/>
      <c r="AJ681" s="2"/>
      <c r="AK681" s="2"/>
      <c r="AL681" s="2"/>
      <c r="AM681" s="2"/>
      <c r="AN681" s="2"/>
      <c r="AO681" s="2"/>
      <c r="AP681" s="2"/>
      <c r="AQ681" s="2"/>
      <c r="AR681" s="2"/>
      <c r="AS681" s="2"/>
      <c r="AT681" s="2"/>
      <c r="AU681" s="2"/>
      <c r="AV681" s="2"/>
      <c r="AW681" s="2"/>
      <c r="AX681" s="2"/>
      <c r="AY681" s="2"/>
      <c r="AZ681" s="2"/>
      <c r="BA681" s="2"/>
      <c r="BB681" s="2"/>
      <c r="BC681" s="2"/>
      <c r="BD681" s="2"/>
      <c r="BE681" s="2"/>
      <c r="BF681" s="2"/>
      <c r="BG681" s="2"/>
      <c r="BH681" s="2"/>
      <c r="BI681" s="2"/>
      <c r="BJ681" s="2"/>
      <c r="BK681" s="2"/>
      <c r="BL681" s="2"/>
      <c r="BM681" s="2"/>
      <c r="BN681" s="2"/>
      <c r="BO681" s="2"/>
      <c r="BP681" s="2"/>
      <c r="BQ681" s="2"/>
      <c r="BR681" s="2"/>
      <c r="BS681" s="2"/>
      <c r="BT681" s="2"/>
      <c r="BU681" s="2"/>
      <c r="BV681" s="2"/>
      <c r="BW681" s="2"/>
      <c r="BX681" s="2"/>
    </row>
    <row r="682" spans="1:76" ht="16.5" customHeight="1" thickBot="1">
      <c r="A682" s="250"/>
      <c r="B682" s="2"/>
      <c r="C682" s="889"/>
      <c r="D682" s="890"/>
      <c r="E682" s="891"/>
      <c r="F682" s="753"/>
      <c r="G682" s="252">
        <v>50</v>
      </c>
      <c r="H682" s="743">
        <v>2</v>
      </c>
      <c r="I682" s="253" t="s">
        <v>953</v>
      </c>
      <c r="J682" s="288">
        <f t="shared" si="194"/>
        <v>0</v>
      </c>
      <c r="K682" s="489"/>
      <c r="L682" s="7">
        <v>1260</v>
      </c>
      <c r="M682" s="8">
        <v>4200</v>
      </c>
      <c r="N682" s="487">
        <f t="shared" si="195"/>
        <v>0</v>
      </c>
      <c r="O682" s="5"/>
      <c r="P682" s="498"/>
      <c r="R682" s="498"/>
      <c r="Z682" s="2"/>
      <c r="AA682" s="2"/>
      <c r="AB682" s="2"/>
      <c r="AC682" s="2"/>
      <c r="AD682" s="2"/>
      <c r="AE682" s="2"/>
      <c r="AF682" s="2"/>
      <c r="AG682" s="2"/>
      <c r="AH682" s="2"/>
      <c r="AI682" s="2"/>
      <c r="AJ682" s="2"/>
      <c r="AK682" s="2"/>
      <c r="AL682" s="2"/>
      <c r="AM682" s="2"/>
      <c r="AN682" s="2"/>
      <c r="AO682" s="2"/>
      <c r="AP682" s="2"/>
      <c r="AQ682" s="2"/>
      <c r="AR682" s="2"/>
      <c r="AS682" s="2"/>
      <c r="AT682" s="2"/>
      <c r="AU682" s="2"/>
      <c r="AV682" s="2"/>
      <c r="AW682" s="2"/>
      <c r="AX682" s="2"/>
      <c r="AY682" s="2"/>
      <c r="AZ682" s="2"/>
      <c r="BA682" s="2"/>
      <c r="BB682" s="2"/>
      <c r="BC682" s="2"/>
      <c r="BD682" s="2"/>
      <c r="BE682" s="2"/>
      <c r="BF682" s="2"/>
      <c r="BG682" s="2"/>
      <c r="BH682" s="2"/>
      <c r="BI682" s="2"/>
      <c r="BJ682" s="2"/>
      <c r="BK682" s="2"/>
      <c r="BL682" s="2"/>
      <c r="BM682" s="2"/>
      <c r="BN682" s="2"/>
      <c r="BO682" s="2"/>
      <c r="BP682" s="2"/>
      <c r="BQ682" s="2"/>
      <c r="BR682" s="2"/>
      <c r="BS682" s="2"/>
      <c r="BT682" s="2"/>
      <c r="BU682" s="2"/>
      <c r="BV682" s="2"/>
      <c r="BW682" s="2"/>
      <c r="BX682" s="2"/>
    </row>
    <row r="683" spans="1:76" ht="30" customHeight="1" thickBot="1">
      <c r="A683" s="445" t="s">
        <v>747</v>
      </c>
      <c r="B683" s="445"/>
      <c r="C683" s="445"/>
      <c r="D683" s="445"/>
      <c r="E683" s="445"/>
      <c r="F683" s="446"/>
      <c r="G683" s="999" t="s">
        <v>7</v>
      </c>
      <c r="H683" s="743"/>
      <c r="I683" s="999" t="s">
        <v>185</v>
      </c>
      <c r="J683" s="999" t="s">
        <v>412</v>
      </c>
      <c r="K683" s="1001" t="s">
        <v>186</v>
      </c>
      <c r="L683" s="885" t="s">
        <v>6</v>
      </c>
      <c r="M683" s="997" t="s">
        <v>5</v>
      </c>
      <c r="N683" s="999" t="s">
        <v>411</v>
      </c>
      <c r="O683" s="335"/>
      <c r="P683" s="5"/>
      <c r="R683" s="5"/>
      <c r="Z683" s="2"/>
      <c r="AA683" s="2"/>
      <c r="AB683" s="2"/>
      <c r="AC683" s="2"/>
      <c r="AD683" s="2"/>
      <c r="AE683" s="2"/>
      <c r="AF683" s="2"/>
      <c r="AG683" s="2"/>
      <c r="AH683" s="2"/>
      <c r="AI683" s="2"/>
      <c r="AJ683" s="2"/>
      <c r="AK683" s="2"/>
      <c r="AL683" s="2"/>
      <c r="AM683" s="2"/>
      <c r="AN683" s="2"/>
      <c r="AO683" s="2"/>
      <c r="AP683" s="2"/>
      <c r="AQ683" s="2"/>
      <c r="AR683" s="2"/>
      <c r="AS683" s="2"/>
      <c r="AT683" s="2"/>
      <c r="AU683" s="2"/>
      <c r="AV683" s="2"/>
      <c r="AW683" s="2"/>
      <c r="AX683" s="2"/>
      <c r="AY683" s="2"/>
      <c r="AZ683" s="2"/>
      <c r="BA683" s="2"/>
      <c r="BB683" s="2"/>
      <c r="BC683" s="2"/>
      <c r="BD683" s="2"/>
      <c r="BE683" s="2"/>
      <c r="BF683" s="2"/>
      <c r="BG683" s="2"/>
      <c r="BH683" s="2"/>
      <c r="BI683" s="2"/>
      <c r="BJ683" s="2"/>
      <c r="BK683" s="2"/>
      <c r="BL683" s="2"/>
      <c r="BM683" s="2"/>
      <c r="BN683" s="2"/>
      <c r="BO683" s="2"/>
      <c r="BP683" s="2"/>
      <c r="BQ683" s="2"/>
      <c r="BR683" s="2"/>
      <c r="BS683" s="2"/>
      <c r="BT683" s="2"/>
      <c r="BU683" s="2"/>
      <c r="BV683" s="2"/>
      <c r="BW683" s="2"/>
      <c r="BX683" s="2"/>
    </row>
    <row r="684" spans="1:76" ht="13.5" customHeight="1" thickBot="1">
      <c r="A684" s="447"/>
      <c r="B684" s="447"/>
      <c r="C684" s="447"/>
      <c r="D684" s="447"/>
      <c r="E684" s="447"/>
      <c r="F684" s="448"/>
      <c r="G684" s="1000"/>
      <c r="H684" s="743"/>
      <c r="I684" s="1000"/>
      <c r="J684" s="1000"/>
      <c r="K684" s="1002"/>
      <c r="L684" s="886"/>
      <c r="M684" s="998"/>
      <c r="N684" s="1000"/>
      <c r="O684" s="380"/>
      <c r="P684" s="5"/>
      <c r="R684" s="5"/>
      <c r="Z684" s="2"/>
      <c r="AA684" s="2"/>
      <c r="AB684" s="2"/>
      <c r="AC684" s="2"/>
      <c r="AD684" s="2"/>
      <c r="AE684" s="2"/>
      <c r="AF684" s="2"/>
      <c r="AG684" s="2"/>
      <c r="AH684" s="2"/>
      <c r="AI684" s="2"/>
      <c r="AJ684" s="2"/>
      <c r="AK684" s="2"/>
      <c r="AL684" s="2"/>
      <c r="AM684" s="2"/>
      <c r="AN684" s="2"/>
      <c r="AO684" s="2"/>
      <c r="AP684" s="2"/>
      <c r="AQ684" s="2"/>
      <c r="AR684" s="2"/>
      <c r="AS684" s="2"/>
      <c r="AT684" s="2"/>
      <c r="AU684" s="2"/>
      <c r="AV684" s="2"/>
      <c r="AW684" s="2"/>
      <c r="AX684" s="2"/>
      <c r="AY684" s="2"/>
      <c r="AZ684" s="2"/>
      <c r="BA684" s="2"/>
      <c r="BB684" s="2"/>
      <c r="BC684" s="2"/>
      <c r="BD684" s="2"/>
      <c r="BE684" s="2"/>
      <c r="BF684" s="2"/>
      <c r="BG684" s="2"/>
      <c r="BH684" s="2"/>
      <c r="BI684" s="2"/>
      <c r="BJ684" s="2"/>
      <c r="BK684" s="2"/>
      <c r="BL684" s="2"/>
      <c r="BM684" s="2"/>
      <c r="BN684" s="2"/>
      <c r="BO684" s="2"/>
      <c r="BP684" s="2"/>
      <c r="BQ684" s="2"/>
      <c r="BR684" s="2"/>
      <c r="BS684" s="2"/>
      <c r="BT684" s="2"/>
      <c r="BU684" s="2"/>
      <c r="BV684" s="2"/>
      <c r="BW684" s="2"/>
      <c r="BX684" s="2"/>
    </row>
    <row r="685" spans="1:76" ht="15.75" customHeight="1" thickBot="1">
      <c r="A685" s="378"/>
      <c r="B685" s="19"/>
      <c r="C685" s="810" t="s">
        <v>748</v>
      </c>
      <c r="D685" s="856" t="s">
        <v>1</v>
      </c>
      <c r="E685" s="865"/>
      <c r="F685" s="906" t="s">
        <v>749</v>
      </c>
      <c r="G685" s="305" t="s">
        <v>729</v>
      </c>
      <c r="H685" s="743"/>
      <c r="I685" s="181" t="s">
        <v>750</v>
      </c>
      <c r="J685" s="287">
        <f t="shared" ref="J685" si="196">SUM(0,K685)</f>
        <v>0</v>
      </c>
      <c r="K685" s="237"/>
      <c r="L685" s="371">
        <v>2430</v>
      </c>
      <c r="M685" s="115">
        <v>8100</v>
      </c>
      <c r="N685" s="117">
        <f t="shared" ref="N685" si="197">PRODUCT(J685,L685)</f>
        <v>0</v>
      </c>
      <c r="O685" s="335"/>
      <c r="P685" s="15"/>
      <c r="R685" s="15"/>
      <c r="Z685" s="2"/>
      <c r="AA685" s="2"/>
      <c r="AB685" s="2"/>
      <c r="AC685" s="2"/>
      <c r="AD685" s="2"/>
      <c r="AE685" s="2"/>
      <c r="AF685" s="2"/>
      <c r="AG685" s="2"/>
      <c r="AH685" s="2"/>
      <c r="AI685" s="2"/>
      <c r="AJ685" s="2"/>
      <c r="AK685" s="2"/>
      <c r="AL685" s="2"/>
      <c r="AM685" s="2"/>
      <c r="AN685" s="2"/>
      <c r="AO685" s="2"/>
      <c r="AP685" s="2"/>
      <c r="AQ685" s="2"/>
      <c r="AR685" s="2"/>
      <c r="AS685" s="2"/>
      <c r="AT685" s="2"/>
      <c r="AU685" s="2"/>
      <c r="AV685" s="2"/>
      <c r="AW685" s="2"/>
      <c r="AX685" s="2"/>
      <c r="AY685" s="2"/>
      <c r="AZ685" s="2"/>
      <c r="BA685" s="2"/>
      <c r="BB685" s="2"/>
      <c r="BC685" s="2"/>
      <c r="BD685" s="2"/>
      <c r="BE685" s="2"/>
      <c r="BF685" s="2"/>
      <c r="BG685" s="2"/>
      <c r="BH685" s="2"/>
      <c r="BI685" s="2"/>
      <c r="BJ685" s="2"/>
      <c r="BK685" s="2"/>
      <c r="BL685" s="2"/>
      <c r="BM685" s="2"/>
      <c r="BN685" s="2"/>
      <c r="BO685" s="2"/>
      <c r="BP685" s="2"/>
      <c r="BQ685" s="2"/>
      <c r="BR685" s="2"/>
      <c r="BS685" s="2"/>
      <c r="BT685" s="2"/>
      <c r="BU685" s="2"/>
      <c r="BV685" s="2"/>
      <c r="BW685" s="2"/>
      <c r="BX685" s="2"/>
    </row>
    <row r="686" spans="1:76" ht="15.75" customHeight="1" thickBot="1">
      <c r="A686" s="378"/>
      <c r="B686" s="19"/>
      <c r="C686" s="811"/>
      <c r="D686" s="857"/>
      <c r="E686" s="867"/>
      <c r="F686" s="907"/>
      <c r="G686" s="458" t="s">
        <v>731</v>
      </c>
      <c r="H686" s="743">
        <v>1</v>
      </c>
      <c r="I686" s="68" t="s">
        <v>751</v>
      </c>
      <c r="J686" s="288">
        <f t="shared" ref="J686:J695" si="198">SUM(0,K686)</f>
        <v>0</v>
      </c>
      <c r="K686" s="13"/>
      <c r="L686" s="372">
        <v>2430</v>
      </c>
      <c r="M686" s="24">
        <v>8100</v>
      </c>
      <c r="N686" s="102">
        <f t="shared" ref="N686:N695" si="199">PRODUCT(J686,L686)</f>
        <v>0</v>
      </c>
      <c r="O686" s="335"/>
      <c r="P686" s="332"/>
      <c r="R686" s="332"/>
      <c r="Z686" s="2"/>
      <c r="AA686" s="2"/>
      <c r="AB686" s="2"/>
      <c r="AC686" s="2"/>
      <c r="AD686" s="2"/>
      <c r="AE686" s="2"/>
      <c r="AF686" s="2"/>
      <c r="AG686" s="2"/>
      <c r="AH686" s="2"/>
      <c r="AI686" s="2"/>
      <c r="AJ686" s="2"/>
      <c r="AK686" s="2"/>
      <c r="AL686" s="2"/>
      <c r="AM686" s="2"/>
      <c r="AN686" s="2"/>
      <c r="AO686" s="2"/>
      <c r="AP686" s="2"/>
      <c r="AQ686" s="2"/>
      <c r="AR686" s="2"/>
      <c r="AS686" s="2"/>
      <c r="AT686" s="2"/>
      <c r="AU686" s="2"/>
      <c r="AV686" s="2"/>
      <c r="AW686" s="2"/>
      <c r="AX686" s="2"/>
      <c r="AY686" s="2"/>
      <c r="AZ686" s="2"/>
      <c r="BA686" s="2"/>
      <c r="BB686" s="2"/>
      <c r="BC686" s="2"/>
      <c r="BD686" s="2"/>
      <c r="BE686" s="2"/>
      <c r="BF686" s="2"/>
      <c r="BG686" s="2"/>
      <c r="BH686" s="2"/>
      <c r="BI686" s="2"/>
      <c r="BJ686" s="2"/>
      <c r="BK686" s="2"/>
      <c r="BL686" s="2"/>
      <c r="BM686" s="2"/>
      <c r="BN686" s="2"/>
      <c r="BO686" s="2"/>
      <c r="BP686" s="2"/>
      <c r="BQ686" s="2"/>
      <c r="BR686" s="2"/>
      <c r="BS686" s="2"/>
      <c r="BT686" s="2"/>
      <c r="BU686" s="2"/>
      <c r="BV686" s="2"/>
      <c r="BW686" s="2"/>
      <c r="BX686" s="2"/>
    </row>
    <row r="687" spans="1:76" ht="15.75" customHeight="1" thickBot="1">
      <c r="A687" s="378"/>
      <c r="B687" s="19"/>
      <c r="C687" s="812"/>
      <c r="D687" s="858"/>
      <c r="E687" s="866"/>
      <c r="F687" s="907"/>
      <c r="G687" s="307" t="s">
        <v>733</v>
      </c>
      <c r="H687" s="743">
        <v>1</v>
      </c>
      <c r="I687" s="178" t="s">
        <v>752</v>
      </c>
      <c r="J687" s="289">
        <f t="shared" si="198"/>
        <v>0</v>
      </c>
      <c r="K687" s="238"/>
      <c r="L687" s="373">
        <v>2430</v>
      </c>
      <c r="M687" s="108">
        <v>8100</v>
      </c>
      <c r="N687" s="109">
        <f t="shared" si="199"/>
        <v>0</v>
      </c>
      <c r="O687"/>
      <c r="P687" s="5"/>
      <c r="R687" s="5"/>
      <c r="Z687" s="2"/>
      <c r="AA687" s="2"/>
      <c r="AB687" s="2"/>
      <c r="AC687" s="2"/>
      <c r="AD687" s="2"/>
      <c r="AE687" s="2"/>
      <c r="AF687" s="2"/>
      <c r="AG687" s="2"/>
      <c r="AH687" s="2"/>
      <c r="AI687" s="2"/>
      <c r="AJ687" s="2"/>
      <c r="AK687" s="2"/>
      <c r="AL687" s="2"/>
      <c r="AM687" s="2"/>
      <c r="AN687" s="2"/>
      <c r="AO687" s="2"/>
      <c r="AP687" s="2"/>
      <c r="AQ687" s="2"/>
      <c r="AR687" s="2"/>
      <c r="AS687" s="2"/>
      <c r="AT687" s="2"/>
      <c r="AU687" s="2"/>
      <c r="AV687" s="2"/>
      <c r="AW687" s="2"/>
      <c r="AX687" s="2"/>
      <c r="AY687" s="2"/>
      <c r="AZ687" s="2"/>
      <c r="BA687" s="2"/>
      <c r="BB687" s="2"/>
      <c r="BC687" s="2"/>
      <c r="BD687" s="2"/>
      <c r="BE687" s="2"/>
      <c r="BF687" s="2"/>
      <c r="BG687" s="2"/>
      <c r="BH687" s="2"/>
      <c r="BI687" s="2"/>
      <c r="BJ687" s="2"/>
      <c r="BK687" s="2"/>
      <c r="BL687" s="2"/>
      <c r="BM687" s="2"/>
      <c r="BN687" s="2"/>
      <c r="BO687" s="2"/>
      <c r="BP687" s="2"/>
      <c r="BQ687" s="2"/>
      <c r="BR687" s="2"/>
      <c r="BS687" s="2"/>
      <c r="BT687" s="2"/>
      <c r="BU687" s="2"/>
      <c r="BV687" s="2"/>
      <c r="BW687" s="2"/>
      <c r="BX687" s="2"/>
    </row>
    <row r="688" spans="1:76" ht="15.75" customHeight="1" thickBot="1">
      <c r="C688" s="810" t="s">
        <v>753</v>
      </c>
      <c r="D688" s="865" t="s">
        <v>14</v>
      </c>
      <c r="E688" s="865"/>
      <c r="F688" s="907"/>
      <c r="G688" s="459" t="s">
        <v>729</v>
      </c>
      <c r="H688" s="743">
        <v>1</v>
      </c>
      <c r="I688" s="112" t="s">
        <v>754</v>
      </c>
      <c r="J688" s="287">
        <f t="shared" si="198"/>
        <v>0</v>
      </c>
      <c r="K688" s="237"/>
      <c r="L688" s="371">
        <v>2430</v>
      </c>
      <c r="M688" s="115">
        <v>8100</v>
      </c>
      <c r="N688" s="117">
        <f t="shared" si="199"/>
        <v>0</v>
      </c>
      <c r="O688" s="15"/>
      <c r="P688" s="5"/>
      <c r="R688" s="5"/>
      <c r="Z688" s="2"/>
      <c r="AA688" s="2"/>
      <c r="AB688" s="2"/>
      <c r="AC688" s="2"/>
      <c r="AD688" s="2"/>
      <c r="AE688" s="2"/>
      <c r="AF688" s="2"/>
      <c r="AG688" s="2"/>
      <c r="AH688" s="2"/>
      <c r="AI688" s="2"/>
      <c r="AJ688" s="2"/>
      <c r="AK688" s="2"/>
      <c r="AL688" s="2"/>
      <c r="AM688" s="2"/>
      <c r="AN688" s="2"/>
      <c r="AO688" s="2"/>
      <c r="AP688" s="2"/>
      <c r="AQ688" s="2"/>
      <c r="AR688" s="2"/>
      <c r="AS688" s="2"/>
      <c r="AT688" s="2"/>
      <c r="AU688" s="2"/>
      <c r="AV688" s="2"/>
      <c r="AW688" s="2"/>
      <c r="AX688" s="2"/>
      <c r="AY688" s="2"/>
      <c r="AZ688" s="2"/>
      <c r="BA688" s="2"/>
      <c r="BB688" s="2"/>
      <c r="BC688" s="2"/>
      <c r="BD688" s="2"/>
      <c r="BE688" s="2"/>
      <c r="BF688" s="2"/>
      <c r="BG688" s="2"/>
      <c r="BH688" s="2"/>
      <c r="BI688" s="2"/>
      <c r="BJ688" s="2"/>
      <c r="BK688" s="2"/>
      <c r="BL688" s="2"/>
      <c r="BM688" s="2"/>
      <c r="BN688" s="2"/>
      <c r="BO688" s="2"/>
      <c r="BP688" s="2"/>
      <c r="BQ688" s="2"/>
      <c r="BR688" s="2"/>
      <c r="BS688" s="2"/>
      <c r="BT688" s="2"/>
      <c r="BU688" s="2"/>
      <c r="BV688" s="2"/>
      <c r="BW688" s="2"/>
      <c r="BX688" s="2"/>
    </row>
    <row r="689" spans="1:76" ht="15.75" customHeight="1" thickBot="1">
      <c r="C689" s="811"/>
      <c r="D689" s="867"/>
      <c r="E689" s="867"/>
      <c r="F689" s="907"/>
      <c r="G689" s="347" t="s">
        <v>731</v>
      </c>
      <c r="H689" s="743">
        <v>3</v>
      </c>
      <c r="I689" s="36" t="s">
        <v>755</v>
      </c>
      <c r="J689" s="288">
        <f t="shared" si="198"/>
        <v>0</v>
      </c>
      <c r="K689" s="13"/>
      <c r="L689" s="372">
        <v>2430</v>
      </c>
      <c r="M689" s="24">
        <v>8100</v>
      </c>
      <c r="N689" s="102">
        <f t="shared" si="199"/>
        <v>0</v>
      </c>
      <c r="O689" s="15"/>
      <c r="P689" s="5"/>
      <c r="R689" s="5"/>
      <c r="Z689" s="2"/>
      <c r="AA689" s="2"/>
      <c r="AB689" s="2"/>
      <c r="AC689" s="2"/>
      <c r="AD689" s="2"/>
      <c r="AE689" s="2"/>
      <c r="AF689" s="2"/>
      <c r="AG689" s="2"/>
      <c r="AH689" s="2"/>
      <c r="AI689" s="2"/>
      <c r="AJ689" s="2"/>
      <c r="AK689" s="2"/>
      <c r="AL689" s="2"/>
      <c r="AM689" s="2"/>
      <c r="AN689" s="2"/>
      <c r="AO689" s="2"/>
      <c r="AP689" s="2"/>
      <c r="AQ689" s="2"/>
      <c r="AR689" s="2"/>
      <c r="AS689" s="2"/>
      <c r="AT689" s="2"/>
      <c r="AU689" s="2"/>
      <c r="AV689" s="2"/>
      <c r="AW689" s="2"/>
      <c r="AX689" s="2"/>
      <c r="AY689" s="2"/>
      <c r="AZ689" s="2"/>
      <c r="BA689" s="2"/>
      <c r="BB689" s="2"/>
      <c r="BC689" s="2"/>
      <c r="BD689" s="2"/>
      <c r="BE689" s="2"/>
      <c r="BF689" s="2"/>
      <c r="BG689" s="2"/>
      <c r="BH689" s="2"/>
      <c r="BI689" s="2"/>
      <c r="BJ689" s="2"/>
      <c r="BK689" s="2"/>
      <c r="BL689" s="2"/>
      <c r="BM689" s="2"/>
      <c r="BN689" s="2"/>
      <c r="BO689" s="2"/>
      <c r="BP689" s="2"/>
      <c r="BQ689" s="2"/>
      <c r="BR689" s="2"/>
      <c r="BS689" s="2"/>
      <c r="BT689" s="2"/>
      <c r="BU689" s="2"/>
      <c r="BV689" s="2"/>
      <c r="BW689" s="2"/>
      <c r="BX689" s="2"/>
    </row>
    <row r="690" spans="1:76" ht="15.75" customHeight="1" thickBot="1">
      <c r="C690" s="812"/>
      <c r="D690" s="866"/>
      <c r="E690" s="866"/>
      <c r="F690" s="907"/>
      <c r="G690" s="460" t="s">
        <v>733</v>
      </c>
      <c r="H690" s="743">
        <v>2</v>
      </c>
      <c r="I690" s="119" t="s">
        <v>756</v>
      </c>
      <c r="J690" s="289">
        <f t="shared" si="198"/>
        <v>0</v>
      </c>
      <c r="K690" s="238"/>
      <c r="L690" s="373">
        <v>2430</v>
      </c>
      <c r="M690" s="108">
        <v>8100</v>
      </c>
      <c r="N690" s="109">
        <f t="shared" si="199"/>
        <v>0</v>
      </c>
      <c r="O690" s="332"/>
      <c r="P690" s="5"/>
      <c r="R690" s="5"/>
      <c r="Z690" s="2"/>
      <c r="AA690" s="2"/>
      <c r="AB690" s="2"/>
      <c r="AC690" s="2"/>
      <c r="AD690" s="2"/>
      <c r="AE690" s="2"/>
      <c r="AF690" s="2"/>
      <c r="AG690" s="2"/>
      <c r="AH690" s="2"/>
      <c r="AI690" s="2"/>
      <c r="AJ690" s="2"/>
      <c r="AK690" s="2"/>
      <c r="AL690" s="2"/>
      <c r="AM690" s="2"/>
      <c r="AN690" s="2"/>
      <c r="AO690" s="2"/>
      <c r="AP690" s="2"/>
      <c r="AQ690" s="2"/>
      <c r="AR690" s="2"/>
      <c r="AS690" s="2"/>
      <c r="AT690" s="2"/>
      <c r="AU690" s="2"/>
      <c r="AV690" s="2"/>
      <c r="AW690" s="2"/>
      <c r="AX690" s="2"/>
      <c r="AY690" s="2"/>
      <c r="AZ690" s="2"/>
      <c r="BA690" s="2"/>
      <c r="BB690" s="2"/>
      <c r="BC690" s="2"/>
      <c r="BD690" s="2"/>
      <c r="BE690" s="2"/>
      <c r="BF690" s="2"/>
      <c r="BG690" s="2"/>
      <c r="BH690" s="2"/>
      <c r="BI690" s="2"/>
      <c r="BJ690" s="2"/>
      <c r="BK690" s="2"/>
      <c r="BL690" s="2"/>
      <c r="BM690" s="2"/>
      <c r="BN690" s="2"/>
      <c r="BO690" s="2"/>
      <c r="BP690" s="2"/>
      <c r="BQ690" s="2"/>
      <c r="BR690" s="2"/>
      <c r="BS690" s="2"/>
      <c r="BT690" s="2"/>
      <c r="BU690" s="2"/>
      <c r="BV690" s="2"/>
      <c r="BW690" s="2"/>
      <c r="BX690" s="2"/>
    </row>
    <row r="691" spans="1:76" ht="15.75" customHeight="1" thickBot="1">
      <c r="C691" s="810" t="s">
        <v>757</v>
      </c>
      <c r="D691" s="865" t="s">
        <v>16</v>
      </c>
      <c r="E691" s="865"/>
      <c r="F691" s="907"/>
      <c r="G691" s="461" t="s">
        <v>729</v>
      </c>
      <c r="H691" s="743"/>
      <c r="I691" s="112" t="s">
        <v>758</v>
      </c>
      <c r="J691" s="287">
        <f t="shared" si="198"/>
        <v>0</v>
      </c>
      <c r="K691" s="237"/>
      <c r="L691" s="371">
        <v>2430</v>
      </c>
      <c r="M691" s="115">
        <v>8100</v>
      </c>
      <c r="N691" s="117">
        <f t="shared" si="199"/>
        <v>0</v>
      </c>
      <c r="O691" s="332"/>
      <c r="P691" s="332"/>
      <c r="R691" s="332"/>
      <c r="Z691" s="2"/>
      <c r="AA691" s="2"/>
      <c r="AB691" s="2"/>
      <c r="AC691" s="2"/>
      <c r="AD691" s="2"/>
      <c r="AE691" s="2"/>
      <c r="AF691" s="2"/>
      <c r="AG691" s="2"/>
      <c r="AH691" s="2"/>
      <c r="AI691" s="2"/>
      <c r="AJ691" s="2"/>
      <c r="AK691" s="2"/>
      <c r="AL691" s="2"/>
      <c r="AM691" s="2"/>
      <c r="AN691" s="2"/>
      <c r="AO691" s="2"/>
      <c r="AP691" s="2"/>
      <c r="AQ691" s="2"/>
      <c r="AR691" s="2"/>
      <c r="AS691" s="2"/>
      <c r="AT691" s="2"/>
      <c r="AU691" s="2"/>
      <c r="AV691" s="2"/>
      <c r="AW691" s="2"/>
      <c r="AX691" s="2"/>
      <c r="AY691" s="2"/>
      <c r="AZ691" s="2"/>
      <c r="BA691" s="2"/>
      <c r="BB691" s="2"/>
      <c r="BC691" s="2"/>
      <c r="BD691" s="2"/>
      <c r="BE691" s="2"/>
      <c r="BF691" s="2"/>
      <c r="BG691" s="2"/>
      <c r="BH691" s="2"/>
      <c r="BI691" s="2"/>
      <c r="BJ691" s="2"/>
      <c r="BK691" s="2"/>
      <c r="BL691" s="2"/>
      <c r="BM691" s="2"/>
      <c r="BN691" s="2"/>
      <c r="BO691" s="2"/>
      <c r="BP691" s="2"/>
      <c r="BQ691" s="2"/>
      <c r="BR691" s="2"/>
      <c r="BS691" s="2"/>
      <c r="BT691" s="2"/>
      <c r="BU691" s="2"/>
      <c r="BV691" s="2"/>
      <c r="BW691" s="2"/>
      <c r="BX691" s="2"/>
    </row>
    <row r="692" spans="1:76" ht="15.75" customHeight="1" thickBot="1">
      <c r="C692" s="811"/>
      <c r="D692" s="867"/>
      <c r="E692" s="867"/>
      <c r="F692" s="907"/>
      <c r="G692" s="462" t="s">
        <v>731</v>
      </c>
      <c r="H692" s="743"/>
      <c r="I692" s="36" t="s">
        <v>759</v>
      </c>
      <c r="J692" s="288">
        <f t="shared" si="198"/>
        <v>0</v>
      </c>
      <c r="K692" s="13"/>
      <c r="L692" s="372">
        <v>2430</v>
      </c>
      <c r="M692" s="24">
        <v>8100</v>
      </c>
      <c r="N692" s="102">
        <f t="shared" si="199"/>
        <v>0</v>
      </c>
      <c r="O692" s="332"/>
      <c r="P692" s="332"/>
      <c r="R692" s="332"/>
      <c r="Z692" s="2"/>
      <c r="AA692" s="2"/>
      <c r="AB692" s="2"/>
      <c r="AC692" s="2"/>
      <c r="AD692" s="2"/>
      <c r="AE692" s="2"/>
      <c r="AF692" s="2"/>
      <c r="AG692" s="2"/>
      <c r="AH692" s="2"/>
      <c r="AI692" s="2"/>
      <c r="AJ692" s="2"/>
      <c r="AK692" s="2"/>
      <c r="AL692" s="2"/>
      <c r="AM692" s="2"/>
      <c r="AN692" s="2"/>
      <c r="AO692" s="2"/>
      <c r="AP692" s="2"/>
      <c r="AQ692" s="2"/>
      <c r="AR692" s="2"/>
      <c r="AS692" s="2"/>
      <c r="AT692" s="2"/>
      <c r="AU692" s="2"/>
      <c r="AV692" s="2"/>
      <c r="AW692" s="2"/>
      <c r="AX692" s="2"/>
      <c r="AY692" s="2"/>
      <c r="AZ692" s="2"/>
      <c r="BA692" s="2"/>
      <c r="BB692" s="2"/>
      <c r="BC692" s="2"/>
      <c r="BD692" s="2"/>
      <c r="BE692" s="2"/>
      <c r="BF692" s="2"/>
      <c r="BG692" s="2"/>
      <c r="BH692" s="2"/>
      <c r="BI692" s="2"/>
      <c r="BJ692" s="2"/>
      <c r="BK692" s="2"/>
      <c r="BL692" s="2"/>
      <c r="BM692" s="2"/>
      <c r="BN692" s="2"/>
      <c r="BO692" s="2"/>
      <c r="BP692" s="2"/>
      <c r="BQ692" s="2"/>
      <c r="BR692" s="2"/>
      <c r="BS692" s="2"/>
      <c r="BT692" s="2"/>
      <c r="BU692" s="2"/>
      <c r="BV692" s="2"/>
      <c r="BW692" s="2"/>
      <c r="BX692" s="2"/>
    </row>
    <row r="693" spans="1:76" ht="15.75" customHeight="1" thickBot="1">
      <c r="C693" s="812"/>
      <c r="D693" s="866"/>
      <c r="E693" s="866"/>
      <c r="F693" s="907"/>
      <c r="G693" s="316" t="s">
        <v>733</v>
      </c>
      <c r="H693" s="743"/>
      <c r="I693" s="119" t="s">
        <v>760</v>
      </c>
      <c r="J693" s="289">
        <f t="shared" si="198"/>
        <v>0</v>
      </c>
      <c r="K693" s="238"/>
      <c r="L693" s="373">
        <v>2430</v>
      </c>
      <c r="M693" s="108">
        <v>8100</v>
      </c>
      <c r="N693" s="109">
        <f t="shared" si="199"/>
        <v>0</v>
      </c>
      <c r="O693" s="335"/>
      <c r="P693" s="332"/>
      <c r="R693" s="332"/>
      <c r="Z693" s="2"/>
      <c r="AA693" s="2"/>
      <c r="AB693" s="2"/>
      <c r="AC693" s="2"/>
      <c r="AD693" s="2"/>
      <c r="AE693" s="2"/>
      <c r="AF693" s="2"/>
      <c r="AG693" s="2"/>
      <c r="AH693" s="2"/>
      <c r="AI693" s="2"/>
      <c r="AJ693" s="2"/>
      <c r="AK693" s="2"/>
      <c r="AL693" s="2"/>
      <c r="AM693" s="2"/>
      <c r="AN693" s="2"/>
      <c r="AO693" s="2"/>
      <c r="AP693" s="2"/>
      <c r="AQ693" s="2"/>
      <c r="AR693" s="2"/>
      <c r="AS693" s="2"/>
      <c r="AT693" s="2"/>
      <c r="AU693" s="2"/>
      <c r="AV693" s="2"/>
      <c r="AW693" s="2"/>
      <c r="AX693" s="2"/>
      <c r="AY693" s="2"/>
      <c r="AZ693" s="2"/>
      <c r="BA693" s="2"/>
      <c r="BB693" s="2"/>
      <c r="BC693" s="2"/>
      <c r="BD693" s="2"/>
      <c r="BE693" s="2"/>
      <c r="BF693" s="2"/>
      <c r="BG693" s="2"/>
      <c r="BH693" s="2"/>
      <c r="BI693" s="2"/>
      <c r="BJ693" s="2"/>
      <c r="BK693" s="2"/>
      <c r="BL693" s="2"/>
      <c r="BM693" s="2"/>
      <c r="BN693" s="2"/>
      <c r="BO693" s="2"/>
      <c r="BP693" s="2"/>
      <c r="BQ693" s="2"/>
      <c r="BR693" s="2"/>
      <c r="BS693" s="2"/>
      <c r="BT693" s="2"/>
      <c r="BU693" s="2"/>
      <c r="BV693" s="2"/>
      <c r="BW693" s="2"/>
      <c r="BX693" s="2"/>
    </row>
    <row r="694" spans="1:76" ht="15.75" customHeight="1" thickBot="1">
      <c r="A694" s="378"/>
      <c r="B694" s="19"/>
      <c r="C694" s="810" t="s">
        <v>761</v>
      </c>
      <c r="D694" s="865" t="s">
        <v>43</v>
      </c>
      <c r="E694" s="865"/>
      <c r="F694" s="907"/>
      <c r="G694" s="346" t="s">
        <v>729</v>
      </c>
      <c r="H694" s="743">
        <v>6</v>
      </c>
      <c r="I694" s="181" t="s">
        <v>762</v>
      </c>
      <c r="J694" s="287">
        <f t="shared" si="198"/>
        <v>0</v>
      </c>
      <c r="K694" s="237"/>
      <c r="L694" s="371">
        <v>2430</v>
      </c>
      <c r="M694" s="115">
        <v>8100</v>
      </c>
      <c r="N694" s="117">
        <f t="shared" si="199"/>
        <v>0</v>
      </c>
      <c r="O694" s="335"/>
      <c r="P694" s="265"/>
      <c r="R694" s="265"/>
      <c r="Z694" s="2"/>
      <c r="AA694" s="2"/>
      <c r="AB694" s="2"/>
      <c r="AC694" s="2"/>
      <c r="AD694" s="2"/>
      <c r="AE694" s="2"/>
      <c r="AF694" s="2"/>
      <c r="AG694" s="2"/>
      <c r="AH694" s="2"/>
      <c r="AI694" s="2"/>
      <c r="AJ694" s="2"/>
      <c r="AK694" s="2"/>
      <c r="AL694" s="2"/>
      <c r="AM694" s="2"/>
      <c r="AN694" s="2"/>
      <c r="AO694" s="2"/>
      <c r="AP694" s="2"/>
      <c r="AQ694" s="2"/>
      <c r="AR694" s="2"/>
      <c r="AS694" s="2"/>
      <c r="AT694" s="2"/>
      <c r="AU694" s="2"/>
      <c r="AV694" s="2"/>
      <c r="AW694" s="2"/>
      <c r="AX694" s="2"/>
      <c r="AY694" s="2"/>
      <c r="AZ694" s="2"/>
      <c r="BA694" s="2"/>
      <c r="BB694" s="2"/>
      <c r="BC694" s="2"/>
      <c r="BD694" s="2"/>
      <c r="BE694" s="2"/>
      <c r="BF694" s="2"/>
      <c r="BG694" s="2"/>
      <c r="BH694" s="2"/>
      <c r="BI694" s="2"/>
      <c r="BJ694" s="2"/>
      <c r="BK694" s="2"/>
      <c r="BL694" s="2"/>
      <c r="BM694" s="2"/>
      <c r="BN694" s="2"/>
      <c r="BO694" s="2"/>
      <c r="BP694" s="2"/>
      <c r="BQ694" s="2"/>
      <c r="BR694" s="2"/>
      <c r="BS694" s="2"/>
      <c r="BT694" s="2"/>
      <c r="BU694" s="2"/>
      <c r="BV694" s="2"/>
      <c r="BW694" s="2"/>
      <c r="BX694" s="2"/>
    </row>
    <row r="695" spans="1:76" ht="17.25" customHeight="1" thickBot="1">
      <c r="A695" s="378"/>
      <c r="B695" s="19"/>
      <c r="C695" s="812"/>
      <c r="D695" s="866"/>
      <c r="E695" s="866"/>
      <c r="F695" s="908"/>
      <c r="G695" s="385" t="s">
        <v>731</v>
      </c>
      <c r="H695" s="743">
        <v>1</v>
      </c>
      <c r="I695" s="178" t="s">
        <v>763</v>
      </c>
      <c r="J695" s="289">
        <f t="shared" si="198"/>
        <v>0</v>
      </c>
      <c r="K695" s="238"/>
      <c r="L695" s="373">
        <v>2430</v>
      </c>
      <c r="M695" s="108">
        <v>8100</v>
      </c>
      <c r="N695" s="109">
        <f t="shared" si="199"/>
        <v>0</v>
      </c>
      <c r="O695"/>
      <c r="P695" s="5"/>
      <c r="R695" s="5"/>
      <c r="Z695" s="2"/>
      <c r="AA695" s="2"/>
      <c r="AB695" s="2"/>
      <c r="AC695" s="2"/>
      <c r="AD695" s="2"/>
      <c r="AE695" s="2"/>
      <c r="AF695" s="2"/>
      <c r="AG695" s="2"/>
      <c r="AH695" s="2"/>
      <c r="AI695" s="2"/>
      <c r="AJ695" s="2"/>
      <c r="AK695" s="2"/>
      <c r="AL695" s="2"/>
      <c r="AM695" s="2"/>
      <c r="AN695" s="2"/>
      <c r="AO695" s="2"/>
      <c r="AP695" s="2"/>
      <c r="AQ695" s="2"/>
      <c r="AR695" s="2"/>
      <c r="AS695" s="2"/>
      <c r="AT695" s="2"/>
      <c r="AU695" s="2"/>
      <c r="AV695" s="2"/>
      <c r="AW695" s="2"/>
      <c r="AX695" s="2"/>
      <c r="AY695" s="2"/>
      <c r="AZ695" s="2"/>
      <c r="BA695" s="2"/>
      <c r="BB695" s="2"/>
      <c r="BC695" s="2"/>
      <c r="BD695" s="2"/>
      <c r="BE695" s="2"/>
      <c r="BF695" s="2"/>
      <c r="BG695" s="2"/>
      <c r="BH695" s="2"/>
      <c r="BI695" s="2"/>
      <c r="BJ695" s="2"/>
      <c r="BK695" s="2"/>
      <c r="BL695" s="2"/>
      <c r="BM695" s="2"/>
      <c r="BN695" s="2"/>
      <c r="BO695" s="2"/>
      <c r="BP695" s="2"/>
      <c r="BQ695" s="2"/>
      <c r="BR695" s="2"/>
      <c r="BS695" s="2"/>
      <c r="BT695" s="2"/>
      <c r="BU695" s="2"/>
      <c r="BV695" s="2"/>
      <c r="BW695" s="2"/>
      <c r="BX695" s="2"/>
    </row>
    <row r="696" spans="1:76" ht="30" customHeight="1" thickBot="1">
      <c r="A696" s="389" t="s">
        <v>725</v>
      </c>
      <c r="B696" s="284"/>
      <c r="C696" s="290"/>
      <c r="D696" s="291"/>
      <c r="E696" s="292"/>
      <c r="F696" s="250"/>
      <c r="G696" s="293"/>
      <c r="H696" s="743"/>
      <c r="I696" s="292"/>
      <c r="J696" s="294"/>
      <c r="K696" s="279" t="s">
        <v>186</v>
      </c>
      <c r="L696" s="110" t="s">
        <v>6</v>
      </c>
      <c r="M696" s="280" t="s">
        <v>5</v>
      </c>
      <c r="N696" s="281" t="s">
        <v>411</v>
      </c>
      <c r="O696"/>
      <c r="P696" s="5"/>
      <c r="R696" s="5"/>
      <c r="Z696" s="2"/>
      <c r="AA696" s="2"/>
      <c r="AB696" s="2"/>
      <c r="AC696" s="2"/>
      <c r="AD696" s="2"/>
      <c r="AE696" s="2"/>
      <c r="AF696" s="2"/>
      <c r="AG696" s="2"/>
      <c r="AH696" s="2"/>
      <c r="AI696" s="2"/>
      <c r="AJ696" s="2"/>
      <c r="AK696" s="2"/>
      <c r="AL696" s="2"/>
      <c r="AM696" s="2"/>
      <c r="AN696" s="2"/>
      <c r="AO696" s="2"/>
      <c r="AP696" s="2"/>
      <c r="AQ696" s="2"/>
      <c r="AR696" s="2"/>
      <c r="AS696" s="2"/>
      <c r="AT696" s="2"/>
      <c r="AU696" s="2"/>
      <c r="AV696" s="2"/>
      <c r="AW696" s="2"/>
      <c r="AX696" s="2"/>
      <c r="AY696" s="2"/>
      <c r="AZ696" s="2"/>
      <c r="BA696" s="2"/>
      <c r="BB696" s="2"/>
      <c r="BC696" s="2"/>
      <c r="BD696" s="2"/>
      <c r="BE696" s="2"/>
      <c r="BF696" s="2"/>
      <c r="BG696" s="2"/>
      <c r="BH696" s="2"/>
      <c r="BI696" s="2"/>
      <c r="BJ696" s="2"/>
      <c r="BK696" s="2"/>
      <c r="BL696" s="2"/>
      <c r="BM696" s="2"/>
      <c r="BN696" s="2"/>
      <c r="BO696" s="2"/>
      <c r="BP696" s="2"/>
      <c r="BQ696" s="2"/>
      <c r="BR696" s="2"/>
      <c r="BS696" s="2"/>
      <c r="BT696" s="2"/>
      <c r="BU696" s="2"/>
      <c r="BV696" s="2"/>
      <c r="BW696" s="2"/>
      <c r="BX696" s="2"/>
    </row>
    <row r="697" spans="1:76" ht="15.75" customHeight="1" thickBot="1">
      <c r="A697" s="334"/>
      <c r="B697" s="19"/>
      <c r="C697" s="764" t="s">
        <v>726</v>
      </c>
      <c r="D697" s="887" t="s">
        <v>727</v>
      </c>
      <c r="E697" s="758"/>
      <c r="F697" s="909" t="s">
        <v>728</v>
      </c>
      <c r="G697" s="308" t="s">
        <v>729</v>
      </c>
      <c r="H697" s="743">
        <v>3</v>
      </c>
      <c r="I697" s="181" t="s">
        <v>730</v>
      </c>
      <c r="J697" s="287">
        <f t="shared" ref="J697" si="200">SUM(0,K697)</f>
        <v>0</v>
      </c>
      <c r="K697" s="237"/>
      <c r="L697" s="342">
        <v>2640</v>
      </c>
      <c r="M697" s="115">
        <v>8800</v>
      </c>
      <c r="N697" s="117">
        <f t="shared" ref="N697" si="201">PRODUCT(J697,L697)</f>
        <v>0</v>
      </c>
      <c r="O697" s="250"/>
      <c r="P697" s="5"/>
      <c r="R697" s="15"/>
      <c r="Z697" s="2"/>
      <c r="AA697" s="2"/>
      <c r="AB697" s="2"/>
      <c r="AC697" s="2"/>
      <c r="AD697" s="2"/>
      <c r="AE697" s="2"/>
      <c r="AF697" s="2"/>
      <c r="AG697" s="2"/>
      <c r="AH697" s="2"/>
      <c r="AI697" s="2"/>
      <c r="AJ697" s="2"/>
      <c r="AK697" s="2"/>
      <c r="AL697" s="2"/>
      <c r="AM697" s="2"/>
      <c r="AN697" s="2"/>
      <c r="AO697" s="2"/>
      <c r="AP697" s="2"/>
      <c r="AQ697" s="2"/>
      <c r="AR697" s="2"/>
      <c r="AS697" s="2"/>
      <c r="AT697" s="2"/>
      <c r="AU697" s="2"/>
      <c r="AV697" s="2"/>
      <c r="AW697" s="2"/>
      <c r="AX697" s="2"/>
      <c r="AY697" s="2"/>
      <c r="AZ697" s="2"/>
      <c r="BA697" s="2"/>
      <c r="BB697" s="2"/>
      <c r="BC697" s="2"/>
      <c r="BD697" s="2"/>
      <c r="BE697" s="2"/>
      <c r="BF697" s="2"/>
      <c r="BG697" s="2"/>
      <c r="BH697" s="2"/>
      <c r="BI697" s="2"/>
      <c r="BJ697" s="2"/>
      <c r="BK697" s="2"/>
      <c r="BL697" s="2"/>
      <c r="BM697" s="2"/>
      <c r="BN697" s="2"/>
      <c r="BO697" s="2"/>
      <c r="BP697" s="2"/>
      <c r="BQ697" s="2"/>
      <c r="BR697" s="2"/>
      <c r="BS697" s="2"/>
      <c r="BT697" s="2"/>
      <c r="BU697" s="2"/>
      <c r="BV697" s="2"/>
      <c r="BW697" s="2"/>
      <c r="BX697" s="2"/>
    </row>
    <row r="698" spans="1:76" ht="15.75" customHeight="1" thickBot="1">
      <c r="A698" s="334"/>
      <c r="B698" s="19"/>
      <c r="C698" s="764"/>
      <c r="D698" s="887"/>
      <c r="E698" s="758"/>
      <c r="F698" s="909"/>
      <c r="G698" s="309" t="s">
        <v>731</v>
      </c>
      <c r="H698" s="743">
        <v>6</v>
      </c>
      <c r="I698" s="68" t="s">
        <v>732</v>
      </c>
      <c r="J698" s="288">
        <f t="shared" ref="J698:J706" si="202">SUM(0,K698)</f>
        <v>0</v>
      </c>
      <c r="K698" s="13"/>
      <c r="L698" s="339">
        <v>2640</v>
      </c>
      <c r="M698" s="24">
        <v>8800</v>
      </c>
      <c r="N698" s="102">
        <f t="shared" ref="N698:N706" si="203">PRODUCT(J698,L698)</f>
        <v>0</v>
      </c>
      <c r="O698" s="335"/>
      <c r="P698" s="5"/>
      <c r="R698" s="332"/>
      <c r="Z698" s="2"/>
      <c r="AA698" s="2"/>
      <c r="AB698" s="2"/>
      <c r="AC698" s="2"/>
      <c r="AD698" s="2"/>
      <c r="AE698" s="2"/>
      <c r="AF698" s="2"/>
      <c r="AG698" s="2"/>
      <c r="AH698" s="2"/>
      <c r="AI698" s="2"/>
      <c r="AJ698" s="2"/>
      <c r="AK698" s="2"/>
      <c r="AL698" s="2"/>
      <c r="AM698" s="2"/>
      <c r="AN698" s="2"/>
      <c r="AO698" s="2"/>
      <c r="AP698" s="2"/>
      <c r="AQ698" s="2"/>
      <c r="AR698" s="2"/>
      <c r="AS698" s="2"/>
      <c r="AT698" s="2"/>
      <c r="AU698" s="2"/>
      <c r="AV698" s="2"/>
      <c r="AW698" s="2"/>
      <c r="AX698" s="2"/>
      <c r="AY698" s="2"/>
      <c r="AZ698" s="2"/>
      <c r="BA698" s="2"/>
      <c r="BB698" s="2"/>
      <c r="BC698" s="2"/>
      <c r="BD698" s="2"/>
      <c r="BE698" s="2"/>
      <c r="BF698" s="2"/>
      <c r="BG698" s="2"/>
      <c r="BH698" s="2"/>
      <c r="BI698" s="2"/>
      <c r="BJ698" s="2"/>
      <c r="BK698" s="2"/>
      <c r="BL698" s="2"/>
      <c r="BM698" s="2"/>
      <c r="BN698" s="2"/>
      <c r="BO698" s="2"/>
      <c r="BP698" s="2"/>
      <c r="BQ698" s="2"/>
      <c r="BR698" s="2"/>
      <c r="BS698" s="2"/>
      <c r="BT698" s="2"/>
      <c r="BU698" s="2"/>
      <c r="BV698" s="2"/>
      <c r="BW698" s="2"/>
      <c r="BX698" s="2"/>
    </row>
    <row r="699" spans="1:76" ht="15.75" customHeight="1" thickBot="1">
      <c r="A699" s="334"/>
      <c r="B699" s="19"/>
      <c r="C699" s="764"/>
      <c r="D699" s="887"/>
      <c r="E699" s="758"/>
      <c r="F699" s="909"/>
      <c r="G699" s="310" t="s">
        <v>733</v>
      </c>
      <c r="H699" s="743">
        <v>5</v>
      </c>
      <c r="I699" s="178" t="s">
        <v>734</v>
      </c>
      <c r="J699" s="289">
        <f t="shared" si="202"/>
        <v>0</v>
      </c>
      <c r="K699" s="238"/>
      <c r="L699" s="341">
        <v>2640</v>
      </c>
      <c r="M699" s="108">
        <v>8800</v>
      </c>
      <c r="N699" s="109">
        <f t="shared" si="203"/>
        <v>0</v>
      </c>
      <c r="O699" s="335"/>
      <c r="P699" s="15"/>
      <c r="R699" s="5"/>
      <c r="Z699" s="2"/>
      <c r="AA699" s="2"/>
      <c r="AB699" s="2"/>
      <c r="AC699" s="2"/>
      <c r="AD699" s="2"/>
      <c r="AE699" s="2"/>
      <c r="AF699" s="2"/>
      <c r="AG699" s="2"/>
      <c r="AH699" s="2"/>
      <c r="AI699" s="2"/>
      <c r="AJ699" s="2"/>
      <c r="AK699" s="2"/>
      <c r="AL699" s="2"/>
      <c r="AM699" s="2"/>
      <c r="AN699" s="2"/>
      <c r="AO699" s="2"/>
      <c r="AP699" s="2"/>
      <c r="AQ699" s="2"/>
      <c r="AR699" s="2"/>
      <c r="AS699" s="2"/>
      <c r="AT699" s="2"/>
      <c r="AU699" s="2"/>
      <c r="AV699" s="2"/>
      <c r="AW699" s="2"/>
      <c r="AX699" s="2"/>
      <c r="AY699" s="2"/>
      <c r="AZ699" s="2"/>
      <c r="BA699" s="2"/>
      <c r="BB699" s="2"/>
      <c r="BC699" s="2"/>
      <c r="BD699" s="2"/>
      <c r="BE699" s="2"/>
      <c r="BF699" s="2"/>
      <c r="BG699" s="2"/>
      <c r="BH699" s="2"/>
      <c r="BI699" s="2"/>
      <c r="BJ699" s="2"/>
      <c r="BK699" s="2"/>
      <c r="BL699" s="2"/>
      <c r="BM699" s="2"/>
      <c r="BN699" s="2"/>
      <c r="BO699" s="2"/>
      <c r="BP699" s="2"/>
      <c r="BQ699" s="2"/>
      <c r="BR699" s="2"/>
      <c r="BS699" s="2"/>
      <c r="BT699" s="2"/>
      <c r="BU699" s="2"/>
      <c r="BV699" s="2"/>
      <c r="BW699" s="2"/>
      <c r="BX699" s="2"/>
    </row>
    <row r="700" spans="1:76" ht="15.75" customHeight="1" thickBot="1">
      <c r="C700" s="764" t="s">
        <v>735</v>
      </c>
      <c r="D700" s="758" t="s">
        <v>736</v>
      </c>
      <c r="E700" s="758"/>
      <c r="F700" s="909"/>
      <c r="G700" s="386" t="s">
        <v>729</v>
      </c>
      <c r="H700" s="743">
        <v>1</v>
      </c>
      <c r="I700" s="112" t="s">
        <v>737</v>
      </c>
      <c r="J700" s="287">
        <f t="shared" si="202"/>
        <v>0</v>
      </c>
      <c r="K700" s="237"/>
      <c r="L700" s="342">
        <v>2640</v>
      </c>
      <c r="M700" s="115">
        <v>8800</v>
      </c>
      <c r="N700" s="117">
        <f t="shared" si="203"/>
        <v>0</v>
      </c>
      <c r="O700" s="335"/>
      <c r="P700" s="332"/>
      <c r="R700" s="5"/>
      <c r="Z700" s="2"/>
      <c r="AA700" s="2"/>
      <c r="AB700" s="2"/>
      <c r="AC700" s="2"/>
      <c r="AD700" s="2"/>
      <c r="AE700" s="2"/>
      <c r="AF700" s="2"/>
      <c r="AG700" s="2"/>
      <c r="AH700" s="2"/>
      <c r="AI700" s="2"/>
      <c r="AJ700" s="2"/>
      <c r="AK700" s="2"/>
      <c r="AL700" s="2"/>
      <c r="AM700" s="2"/>
      <c r="AN700" s="2"/>
      <c r="AO700" s="2"/>
      <c r="AP700" s="2"/>
      <c r="AQ700" s="2"/>
      <c r="AR700" s="2"/>
      <c r="AS700" s="2"/>
      <c r="AT700" s="2"/>
      <c r="AU700" s="2"/>
      <c r="AV700" s="2"/>
      <c r="AW700" s="2"/>
      <c r="AX700" s="2"/>
      <c r="AY700" s="2"/>
      <c r="AZ700" s="2"/>
      <c r="BA700" s="2"/>
      <c r="BB700" s="2"/>
      <c r="BC700" s="2"/>
      <c r="BD700" s="2"/>
      <c r="BE700" s="2"/>
      <c r="BF700" s="2"/>
      <c r="BG700" s="2"/>
      <c r="BH700" s="2"/>
      <c r="BI700" s="2"/>
      <c r="BJ700" s="2"/>
      <c r="BK700" s="2"/>
      <c r="BL700" s="2"/>
      <c r="BM700" s="2"/>
      <c r="BN700" s="2"/>
      <c r="BO700" s="2"/>
      <c r="BP700" s="2"/>
      <c r="BQ700" s="2"/>
      <c r="BR700" s="2"/>
      <c r="BS700" s="2"/>
      <c r="BT700" s="2"/>
      <c r="BU700" s="2"/>
      <c r="BV700" s="2"/>
      <c r="BW700" s="2"/>
      <c r="BX700" s="2"/>
    </row>
    <row r="701" spans="1:76" ht="15.75" customHeight="1" thickBot="1">
      <c r="C701" s="764"/>
      <c r="D701" s="758"/>
      <c r="E701" s="758"/>
      <c r="F701" s="909"/>
      <c r="G701" s="387" t="s">
        <v>731</v>
      </c>
      <c r="H701" s="743">
        <v>1</v>
      </c>
      <c r="I701" s="36" t="s">
        <v>738</v>
      </c>
      <c r="J701" s="288">
        <f t="shared" si="202"/>
        <v>0</v>
      </c>
      <c r="K701" s="13"/>
      <c r="L701" s="339">
        <v>2640</v>
      </c>
      <c r="M701" s="24">
        <v>8800</v>
      </c>
      <c r="N701" s="102">
        <f t="shared" si="203"/>
        <v>0</v>
      </c>
      <c r="O701"/>
      <c r="P701" s="5"/>
      <c r="R701" s="5"/>
      <c r="Z701" s="2"/>
      <c r="AA701" s="2"/>
      <c r="AB701" s="2"/>
      <c r="AC701" s="2"/>
      <c r="AD701" s="2"/>
      <c r="AE701" s="2"/>
      <c r="AF701" s="2"/>
      <c r="AG701" s="2"/>
      <c r="AH701" s="2"/>
      <c r="AI701" s="2"/>
      <c r="AJ701" s="2"/>
      <c r="AK701" s="2"/>
      <c r="AL701" s="2"/>
      <c r="AM701" s="2"/>
      <c r="AN701" s="2"/>
      <c r="AO701" s="2"/>
      <c r="AP701" s="2"/>
      <c r="AQ701" s="2"/>
      <c r="AR701" s="2"/>
      <c r="AS701" s="2"/>
      <c r="AT701" s="2"/>
      <c r="AU701" s="2"/>
      <c r="AV701" s="2"/>
      <c r="AW701" s="2"/>
      <c r="AX701" s="2"/>
      <c r="AY701" s="2"/>
      <c r="AZ701" s="2"/>
      <c r="BA701" s="2"/>
      <c r="BB701" s="2"/>
      <c r="BC701" s="2"/>
      <c r="BD701" s="2"/>
      <c r="BE701" s="2"/>
      <c r="BF701" s="2"/>
      <c r="BG701" s="2"/>
      <c r="BH701" s="2"/>
      <c r="BI701" s="2"/>
      <c r="BJ701" s="2"/>
      <c r="BK701" s="2"/>
      <c r="BL701" s="2"/>
      <c r="BM701" s="2"/>
      <c r="BN701" s="2"/>
      <c r="BO701" s="2"/>
      <c r="BP701" s="2"/>
      <c r="BQ701" s="2"/>
      <c r="BR701" s="2"/>
      <c r="BS701" s="2"/>
      <c r="BT701" s="2"/>
      <c r="BU701" s="2"/>
      <c r="BV701" s="2"/>
      <c r="BW701" s="2"/>
      <c r="BX701" s="2"/>
    </row>
    <row r="702" spans="1:76" ht="15.75" customHeight="1" thickBot="1">
      <c r="C702" s="764"/>
      <c r="D702" s="758"/>
      <c r="E702" s="758"/>
      <c r="F702" s="909"/>
      <c r="G702" s="675" t="s">
        <v>733</v>
      </c>
      <c r="H702" s="743"/>
      <c r="I702" s="119" t="s">
        <v>739</v>
      </c>
      <c r="J702" s="289">
        <f t="shared" si="202"/>
        <v>0</v>
      </c>
      <c r="K702" s="238"/>
      <c r="L702" s="341">
        <v>2640</v>
      </c>
      <c r="M702" s="108">
        <v>8800</v>
      </c>
      <c r="N702" s="109">
        <f t="shared" si="203"/>
        <v>0</v>
      </c>
      <c r="O702" s="15"/>
      <c r="P702" s="5"/>
      <c r="R702" s="5"/>
      <c r="Z702" s="2"/>
      <c r="AA702" s="2"/>
      <c r="AB702" s="2"/>
      <c r="AC702" s="2"/>
      <c r="AD702" s="2"/>
      <c r="AE702" s="2"/>
      <c r="AF702" s="2"/>
      <c r="AG702" s="2"/>
      <c r="AH702" s="2"/>
      <c r="AI702" s="2"/>
      <c r="AJ702" s="2"/>
      <c r="AK702" s="2"/>
      <c r="AL702" s="2"/>
      <c r="AM702" s="2"/>
      <c r="AN702" s="2"/>
      <c r="AO702" s="2"/>
      <c r="AP702" s="2"/>
      <c r="AQ702" s="2"/>
      <c r="AR702" s="2"/>
      <c r="AS702" s="2"/>
      <c r="AT702" s="2"/>
      <c r="AU702" s="2"/>
      <c r="AV702" s="2"/>
      <c r="AW702" s="2"/>
      <c r="AX702" s="2"/>
      <c r="AY702" s="2"/>
      <c r="AZ702" s="2"/>
      <c r="BA702" s="2"/>
      <c r="BB702" s="2"/>
      <c r="BC702" s="2"/>
      <c r="BD702" s="2"/>
      <c r="BE702" s="2"/>
      <c r="BF702" s="2"/>
      <c r="BG702" s="2"/>
      <c r="BH702" s="2"/>
      <c r="BI702" s="2"/>
      <c r="BJ702" s="2"/>
      <c r="BK702" s="2"/>
      <c r="BL702" s="2"/>
      <c r="BM702" s="2"/>
      <c r="BN702" s="2"/>
      <c r="BO702" s="2"/>
      <c r="BP702" s="2"/>
      <c r="BQ702" s="2"/>
      <c r="BR702" s="2"/>
      <c r="BS702" s="2"/>
      <c r="BT702" s="2"/>
      <c r="BU702" s="2"/>
      <c r="BV702" s="2"/>
      <c r="BW702" s="2"/>
      <c r="BX702" s="2"/>
    </row>
    <row r="703" spans="1:76" ht="15.75" customHeight="1" thickBot="1">
      <c r="C703" s="764" t="s">
        <v>740</v>
      </c>
      <c r="D703" s="758" t="s">
        <v>53</v>
      </c>
      <c r="E703" s="758"/>
      <c r="F703" s="909"/>
      <c r="G703" s="317" t="s">
        <v>729</v>
      </c>
      <c r="H703" s="743">
        <v>8</v>
      </c>
      <c r="I703" s="112" t="s">
        <v>741</v>
      </c>
      <c r="J703" s="287">
        <f t="shared" si="202"/>
        <v>0</v>
      </c>
      <c r="K703" s="237"/>
      <c r="L703" s="342">
        <v>2640</v>
      </c>
      <c r="M703" s="115">
        <v>8800</v>
      </c>
      <c r="N703" s="117">
        <f t="shared" si="203"/>
        <v>0</v>
      </c>
      <c r="O703" s="15"/>
      <c r="P703" s="5"/>
      <c r="R703" s="332"/>
      <c r="Z703" s="2"/>
      <c r="AA703" s="2"/>
      <c r="AB703" s="2"/>
      <c r="AC703" s="2"/>
      <c r="AD703" s="2"/>
      <c r="AE703" s="2"/>
      <c r="AF703" s="2"/>
      <c r="AG703" s="2"/>
      <c r="AH703" s="2"/>
      <c r="AI703" s="2"/>
      <c r="AJ703" s="2"/>
      <c r="AK703" s="2"/>
      <c r="AL703" s="2"/>
      <c r="AM703" s="2"/>
      <c r="AN703" s="2"/>
      <c r="AO703" s="2"/>
      <c r="AP703" s="2"/>
      <c r="AQ703" s="2"/>
      <c r="AR703" s="2"/>
      <c r="AS703" s="2"/>
      <c r="AT703" s="2"/>
      <c r="AU703" s="2"/>
      <c r="AV703" s="2"/>
      <c r="AW703" s="2"/>
      <c r="AX703" s="2"/>
      <c r="AY703" s="2"/>
      <c r="AZ703" s="2"/>
      <c r="BA703" s="2"/>
      <c r="BB703" s="2"/>
      <c r="BC703" s="2"/>
      <c r="BD703" s="2"/>
      <c r="BE703" s="2"/>
      <c r="BF703" s="2"/>
      <c r="BG703" s="2"/>
      <c r="BH703" s="2"/>
      <c r="BI703" s="2"/>
      <c r="BJ703" s="2"/>
      <c r="BK703" s="2"/>
      <c r="BL703" s="2"/>
      <c r="BM703" s="2"/>
      <c r="BN703" s="2"/>
      <c r="BO703" s="2"/>
      <c r="BP703" s="2"/>
      <c r="BQ703" s="2"/>
      <c r="BR703" s="2"/>
      <c r="BS703" s="2"/>
      <c r="BT703" s="2"/>
      <c r="BU703" s="2"/>
      <c r="BV703" s="2"/>
      <c r="BW703" s="2"/>
      <c r="BX703" s="2"/>
    </row>
    <row r="704" spans="1:76" ht="15.75" customHeight="1" thickBot="1">
      <c r="C704" s="764"/>
      <c r="D704" s="758"/>
      <c r="E704" s="758"/>
      <c r="F704" s="909"/>
      <c r="G704" s="319" t="s">
        <v>731</v>
      </c>
      <c r="H704" s="743">
        <v>6</v>
      </c>
      <c r="I704" s="119" t="s">
        <v>742</v>
      </c>
      <c r="J704" s="289">
        <f t="shared" si="202"/>
        <v>0</v>
      </c>
      <c r="K704" s="238"/>
      <c r="L704" s="341">
        <v>2640</v>
      </c>
      <c r="M704" s="108">
        <v>8800</v>
      </c>
      <c r="N704" s="109">
        <f t="shared" si="203"/>
        <v>0</v>
      </c>
      <c r="O704"/>
      <c r="P704" s="332"/>
      <c r="R704" s="332"/>
      <c r="Z704" s="2"/>
      <c r="AA704" s="2"/>
      <c r="AB704" s="2"/>
      <c r="AC704" s="2"/>
      <c r="AD704" s="2"/>
      <c r="AE704" s="2"/>
      <c r="AF704" s="2"/>
      <c r="AG704" s="2"/>
      <c r="AH704" s="2"/>
      <c r="AI704" s="2"/>
      <c r="AJ704" s="2"/>
      <c r="AK704" s="2"/>
      <c r="AL704" s="2"/>
      <c r="AM704" s="2"/>
      <c r="AN704" s="2"/>
      <c r="AO704" s="2"/>
      <c r="AP704" s="2"/>
      <c r="AQ704" s="2"/>
      <c r="AR704" s="2"/>
      <c r="AS704" s="2"/>
      <c r="AT704" s="2"/>
      <c r="AU704" s="2"/>
      <c r="AV704" s="2"/>
      <c r="AW704" s="2"/>
      <c r="AX704" s="2"/>
      <c r="AY704" s="2"/>
      <c r="AZ704" s="2"/>
      <c r="BA704" s="2"/>
      <c r="BB704" s="2"/>
      <c r="BC704" s="2"/>
      <c r="BD704" s="2"/>
      <c r="BE704" s="2"/>
      <c r="BF704" s="2"/>
      <c r="BG704" s="2"/>
      <c r="BH704" s="2"/>
      <c r="BI704" s="2"/>
      <c r="BJ704" s="2"/>
      <c r="BK704" s="2"/>
      <c r="BL704" s="2"/>
      <c r="BM704" s="2"/>
      <c r="BN704" s="2"/>
      <c r="BO704" s="2"/>
      <c r="BP704" s="2"/>
      <c r="BQ704" s="2"/>
      <c r="BR704" s="2"/>
      <c r="BS704" s="2"/>
      <c r="BT704" s="2"/>
      <c r="BU704" s="2"/>
      <c r="BV704" s="2"/>
      <c r="BW704" s="2"/>
      <c r="BX704" s="2"/>
    </row>
    <row r="705" spans="1:76" ht="15.75" customHeight="1" thickBot="1">
      <c r="A705" s="334"/>
      <c r="B705" s="19"/>
      <c r="C705" s="764" t="s">
        <v>743</v>
      </c>
      <c r="D705" s="758" t="s">
        <v>744</v>
      </c>
      <c r="E705" s="758"/>
      <c r="F705" s="909"/>
      <c r="G705" s="386" t="s">
        <v>729</v>
      </c>
      <c r="H705" s="743">
        <v>14</v>
      </c>
      <c r="I705" s="181" t="s">
        <v>745</v>
      </c>
      <c r="J705" s="287">
        <f t="shared" si="202"/>
        <v>0</v>
      </c>
      <c r="K705" s="237"/>
      <c r="L705" s="342">
        <v>2640</v>
      </c>
      <c r="M705" s="115">
        <v>8800</v>
      </c>
      <c r="N705" s="117">
        <f t="shared" si="203"/>
        <v>0</v>
      </c>
      <c r="O705" s="15"/>
      <c r="P705" s="74"/>
      <c r="Q705" s="333"/>
      <c r="R705" s="332"/>
      <c r="Z705" s="2"/>
      <c r="AA705" s="2"/>
      <c r="AB705" s="2"/>
      <c r="AC705" s="2"/>
      <c r="AD705" s="2"/>
      <c r="AE705" s="2"/>
      <c r="AF705" s="2"/>
      <c r="AG705" s="2"/>
      <c r="AH705" s="2"/>
      <c r="AI705" s="2"/>
      <c r="AJ705" s="2"/>
      <c r="AK705" s="2"/>
      <c r="AL705" s="2"/>
      <c r="AM705" s="2"/>
      <c r="AN705" s="2"/>
      <c r="AO705" s="2"/>
      <c r="AP705" s="2"/>
      <c r="AQ705" s="2"/>
      <c r="AR705" s="2"/>
      <c r="AS705" s="2"/>
      <c r="AT705" s="2"/>
      <c r="AU705" s="2"/>
      <c r="AV705" s="2"/>
      <c r="AW705" s="2"/>
      <c r="AX705" s="2"/>
      <c r="AY705" s="2"/>
      <c r="AZ705" s="2"/>
      <c r="BA705" s="2"/>
      <c r="BB705" s="2"/>
      <c r="BC705" s="2"/>
      <c r="BD705" s="2"/>
      <c r="BE705" s="2"/>
      <c r="BF705" s="2"/>
      <c r="BG705" s="2"/>
      <c r="BH705" s="2"/>
      <c r="BI705" s="2"/>
      <c r="BJ705" s="2"/>
      <c r="BK705" s="2"/>
      <c r="BL705" s="2"/>
      <c r="BM705" s="2"/>
      <c r="BN705" s="2"/>
      <c r="BO705" s="2"/>
      <c r="BP705" s="2"/>
      <c r="BQ705" s="2"/>
      <c r="BR705" s="2"/>
      <c r="BS705" s="2"/>
      <c r="BT705" s="2"/>
      <c r="BU705" s="2"/>
      <c r="BV705" s="2"/>
      <c r="BW705" s="2"/>
      <c r="BX705" s="2"/>
    </row>
    <row r="706" spans="1:76" ht="27.75" customHeight="1" thickBot="1">
      <c r="A706" s="334"/>
      <c r="B706" s="19"/>
      <c r="C706" s="764"/>
      <c r="D706" s="758"/>
      <c r="E706" s="758"/>
      <c r="F706" s="909"/>
      <c r="G706" s="675" t="s">
        <v>731</v>
      </c>
      <c r="H706" s="743">
        <v>9</v>
      </c>
      <c r="I706" s="178" t="s">
        <v>746</v>
      </c>
      <c r="J706" s="289">
        <f t="shared" si="202"/>
        <v>0</v>
      </c>
      <c r="K706" s="238"/>
      <c r="L706" s="341">
        <v>2640</v>
      </c>
      <c r="M706" s="108">
        <v>8800</v>
      </c>
      <c r="N706" s="109">
        <f t="shared" si="203"/>
        <v>0</v>
      </c>
      <c r="O706"/>
      <c r="X706" s="2"/>
      <c r="Y706" s="2"/>
      <c r="Z706" s="2"/>
      <c r="AA706" s="2"/>
      <c r="AB706" s="2"/>
      <c r="AC706" s="2"/>
      <c r="AD706" s="2"/>
      <c r="AE706" s="2"/>
      <c r="AF706" s="2"/>
      <c r="AG706" s="2"/>
      <c r="AH706" s="2"/>
      <c r="AI706" s="2"/>
      <c r="AJ706" s="2"/>
      <c r="AK706" s="2"/>
      <c r="AL706" s="2"/>
      <c r="AM706" s="2"/>
      <c r="AN706" s="2"/>
      <c r="AO706" s="2"/>
      <c r="AP706" s="2"/>
      <c r="AQ706" s="2"/>
      <c r="AR706" s="2"/>
      <c r="AS706" s="2"/>
      <c r="AT706" s="2"/>
      <c r="AU706" s="2"/>
      <c r="AV706" s="2"/>
      <c r="AW706" s="2"/>
      <c r="AX706" s="2"/>
      <c r="AY706" s="2"/>
      <c r="AZ706" s="2"/>
      <c r="BA706" s="2"/>
      <c r="BB706" s="2"/>
      <c r="BC706" s="2"/>
      <c r="BD706" s="2"/>
      <c r="BE706" s="2"/>
      <c r="BF706" s="2"/>
      <c r="BG706" s="2"/>
      <c r="BH706" s="2"/>
      <c r="BI706" s="2"/>
      <c r="BJ706" s="2"/>
      <c r="BK706" s="2"/>
      <c r="BL706" s="2"/>
      <c r="BM706" s="2"/>
      <c r="BN706" s="2"/>
      <c r="BO706" s="2"/>
      <c r="BP706" s="2"/>
      <c r="BQ706" s="2"/>
      <c r="BR706" s="2"/>
      <c r="BS706" s="2"/>
      <c r="BT706" s="2"/>
      <c r="BU706" s="2"/>
      <c r="BV706" s="2"/>
    </row>
    <row r="707" spans="1:76" ht="27.75" customHeight="1" thickBot="1">
      <c r="A707" s="1006" t="s">
        <v>801</v>
      </c>
      <c r="B707" s="1006"/>
      <c r="C707" s="1006"/>
      <c r="D707" s="1006"/>
      <c r="E707" s="1006"/>
      <c r="F707" s="1006"/>
      <c r="G707" s="304"/>
      <c r="H707" s="743"/>
      <c r="K707" s="279" t="s">
        <v>186</v>
      </c>
      <c r="L707" s="110" t="s">
        <v>6</v>
      </c>
      <c r="M707" s="280" t="s">
        <v>5</v>
      </c>
      <c r="N707" s="281" t="s">
        <v>411</v>
      </c>
      <c r="O707" s="381"/>
      <c r="P707" s="5"/>
      <c r="X707" s="2"/>
      <c r="Y707" s="2"/>
      <c r="Z707" s="2"/>
      <c r="AA707" s="2"/>
      <c r="AB707" s="2"/>
      <c r="AC707" s="2"/>
      <c r="AD707" s="2"/>
      <c r="AE707" s="2"/>
      <c r="AF707" s="2"/>
      <c r="AG707" s="2"/>
      <c r="AH707" s="2"/>
      <c r="AI707" s="2"/>
      <c r="AJ707" s="2"/>
      <c r="AK707" s="2"/>
      <c r="AL707" s="2"/>
      <c r="AM707" s="2"/>
      <c r="AN707" s="2"/>
      <c r="AO707" s="2"/>
      <c r="AP707" s="2"/>
      <c r="AQ707" s="2"/>
      <c r="AR707" s="2"/>
      <c r="AS707" s="2"/>
      <c r="AT707" s="2"/>
      <c r="AU707" s="2"/>
      <c r="AV707" s="2"/>
      <c r="AW707" s="2"/>
      <c r="AX707" s="2"/>
      <c r="AY707" s="2"/>
      <c r="AZ707" s="2"/>
      <c r="BA707" s="2"/>
      <c r="BB707" s="2"/>
      <c r="BC707" s="2"/>
      <c r="BD707" s="2"/>
      <c r="BE707" s="2"/>
      <c r="BF707" s="2"/>
      <c r="BG707" s="2"/>
      <c r="BH707" s="2"/>
      <c r="BI707" s="2"/>
      <c r="BJ707" s="2"/>
      <c r="BK707" s="2"/>
      <c r="BL707" s="2"/>
      <c r="BM707" s="2"/>
      <c r="BN707" s="2"/>
      <c r="BO707" s="2"/>
      <c r="BP707" s="2"/>
      <c r="BQ707" s="2"/>
      <c r="BR707" s="2"/>
      <c r="BS707" s="2"/>
      <c r="BT707" s="2"/>
      <c r="BU707" s="2"/>
      <c r="BV707" s="2"/>
    </row>
    <row r="708" spans="1:76" ht="15" customHeight="1" thickBot="1">
      <c r="C708" s="764" t="s">
        <v>802</v>
      </c>
      <c r="D708" s="765" t="s">
        <v>9</v>
      </c>
      <c r="E708" s="753" t="s">
        <v>803</v>
      </c>
      <c r="F708" s="765" t="s">
        <v>804</v>
      </c>
      <c r="G708" s="270">
        <v>40</v>
      </c>
      <c r="H708" s="743">
        <v>5</v>
      </c>
      <c r="I708" s="253" t="s">
        <v>805</v>
      </c>
      <c r="J708" s="288">
        <f t="shared" ref="J708:J717" si="204">SUM(0,K708)</f>
        <v>0</v>
      </c>
      <c r="K708" s="372"/>
      <c r="L708" s="372">
        <v>1650</v>
      </c>
      <c r="M708" s="13">
        <v>5500</v>
      </c>
      <c r="N708" s="372">
        <f>PRODUCT(J708,L708)</f>
        <v>0</v>
      </c>
      <c r="O708" s="15"/>
      <c r="P708" s="5"/>
      <c r="X708" s="2"/>
      <c r="Y708" s="2"/>
      <c r="Z708" s="2"/>
      <c r="AA708" s="2"/>
      <c r="AB708" s="2"/>
      <c r="AC708" s="2"/>
      <c r="AD708" s="2"/>
      <c r="AE708" s="2"/>
      <c r="AF708" s="2"/>
      <c r="AG708" s="2"/>
      <c r="AH708" s="2"/>
      <c r="AI708" s="2"/>
      <c r="AJ708" s="2"/>
      <c r="AK708" s="2"/>
      <c r="AL708" s="2"/>
      <c r="AM708" s="2"/>
      <c r="AN708" s="2"/>
      <c r="AO708" s="2"/>
      <c r="AP708" s="2"/>
      <c r="AQ708" s="2"/>
      <c r="AR708" s="2"/>
      <c r="AS708" s="2"/>
      <c r="AT708" s="2"/>
      <c r="AU708" s="2"/>
      <c r="AV708" s="2"/>
      <c r="AW708" s="2"/>
      <c r="AX708" s="2"/>
      <c r="AY708" s="2"/>
      <c r="AZ708" s="2"/>
      <c r="BA708" s="2"/>
      <c r="BB708" s="2"/>
      <c r="BC708" s="2"/>
      <c r="BD708" s="2"/>
      <c r="BE708" s="2"/>
      <c r="BF708" s="2"/>
      <c r="BG708" s="2"/>
      <c r="BH708" s="2"/>
      <c r="BI708" s="2"/>
      <c r="BJ708" s="2"/>
      <c r="BK708" s="2"/>
      <c r="BL708" s="2"/>
      <c r="BM708" s="2"/>
      <c r="BN708" s="2"/>
      <c r="BO708" s="2"/>
      <c r="BP708" s="2"/>
      <c r="BQ708" s="2"/>
      <c r="BR708" s="2"/>
      <c r="BS708" s="2"/>
      <c r="BT708" s="2"/>
      <c r="BU708" s="2"/>
      <c r="BV708" s="2"/>
    </row>
    <row r="709" spans="1:76" ht="15" customHeight="1" thickBot="1">
      <c r="C709" s="764"/>
      <c r="D709" s="765"/>
      <c r="E709" s="753"/>
      <c r="F709" s="765"/>
      <c r="G709" s="270">
        <v>42</v>
      </c>
      <c r="H709" s="743">
        <v>2</v>
      </c>
      <c r="I709" s="253" t="s">
        <v>806</v>
      </c>
      <c r="J709" s="288">
        <f t="shared" si="204"/>
        <v>0</v>
      </c>
      <c r="K709" s="372"/>
      <c r="L709" s="372">
        <v>1650</v>
      </c>
      <c r="M709" s="13">
        <v>5500</v>
      </c>
      <c r="N709" s="372">
        <f t="shared" ref="N709:N717" si="205">PRODUCT(J709,L709)</f>
        <v>0</v>
      </c>
      <c r="O709" s="15"/>
      <c r="P709" s="5"/>
      <c r="X709" s="2"/>
      <c r="Y709" s="2"/>
      <c r="Z709" s="2"/>
      <c r="AA709" s="2"/>
      <c r="AB709" s="2"/>
      <c r="AC709" s="2"/>
      <c r="AD709" s="2"/>
      <c r="AE709" s="2"/>
      <c r="AF709" s="2"/>
      <c r="AG709" s="2"/>
      <c r="AH709" s="2"/>
      <c r="AI709" s="2"/>
      <c r="AJ709" s="2"/>
      <c r="AK709" s="2"/>
      <c r="AL709" s="2"/>
      <c r="AM709" s="2"/>
      <c r="AN709" s="2"/>
      <c r="AO709" s="2"/>
      <c r="AP709" s="2"/>
      <c r="AQ709" s="2"/>
      <c r="AR709" s="2"/>
      <c r="AS709" s="2"/>
      <c r="AT709" s="2"/>
      <c r="AU709" s="2"/>
      <c r="AV709" s="2"/>
      <c r="AW709" s="2"/>
      <c r="AX709" s="2"/>
      <c r="AY709" s="2"/>
      <c r="AZ709" s="2"/>
      <c r="BA709" s="2"/>
      <c r="BB709" s="2"/>
      <c r="BC709" s="2"/>
      <c r="BD709" s="2"/>
      <c r="BE709" s="2"/>
      <c r="BF709" s="2"/>
      <c r="BG709" s="2"/>
      <c r="BH709" s="2"/>
      <c r="BI709" s="2"/>
      <c r="BJ709" s="2"/>
      <c r="BK709" s="2"/>
      <c r="BL709" s="2"/>
      <c r="BM709" s="2"/>
      <c r="BN709" s="2"/>
      <c r="BO709" s="2"/>
      <c r="BP709" s="2"/>
      <c r="BQ709" s="2"/>
      <c r="BR709" s="2"/>
      <c r="BS709" s="2"/>
      <c r="BT709" s="2"/>
      <c r="BU709" s="2"/>
      <c r="BV709" s="2"/>
    </row>
    <row r="710" spans="1:76" ht="15" customHeight="1" thickBot="1">
      <c r="C710" s="764"/>
      <c r="D710" s="765"/>
      <c r="E710" s="753"/>
      <c r="F710" s="765"/>
      <c r="G710" s="270">
        <v>44</v>
      </c>
      <c r="H710" s="743">
        <v>2</v>
      </c>
      <c r="I710" s="253" t="s">
        <v>807</v>
      </c>
      <c r="J710" s="288">
        <f t="shared" si="204"/>
        <v>0</v>
      </c>
      <c r="K710" s="372"/>
      <c r="L710" s="372">
        <v>1650</v>
      </c>
      <c r="M710" s="13">
        <v>5500</v>
      </c>
      <c r="N710" s="372">
        <f t="shared" si="205"/>
        <v>0</v>
      </c>
      <c r="O710" s="15"/>
      <c r="P710" s="5"/>
      <c r="X710" s="2"/>
      <c r="Y710" s="2"/>
      <c r="Z710" s="2"/>
      <c r="AA710" s="2"/>
      <c r="AB710" s="2"/>
      <c r="AC710" s="2"/>
      <c r="AD710" s="2"/>
      <c r="AE710" s="2"/>
      <c r="AF710" s="2"/>
      <c r="AG710" s="2"/>
      <c r="AH710" s="2"/>
      <c r="AI710" s="2"/>
      <c r="AJ710" s="2"/>
      <c r="AK710" s="2"/>
      <c r="AL710" s="2"/>
      <c r="AM710" s="2"/>
      <c r="AN710" s="2"/>
      <c r="AO710" s="2"/>
      <c r="AP710" s="2"/>
      <c r="AQ710" s="2"/>
      <c r="AR710" s="2"/>
      <c r="AS710" s="2"/>
      <c r="AT710" s="2"/>
      <c r="AU710" s="2"/>
      <c r="AV710" s="2"/>
      <c r="AW710" s="2"/>
      <c r="AX710" s="2"/>
      <c r="AY710" s="2"/>
      <c r="AZ710" s="2"/>
      <c r="BA710" s="2"/>
      <c r="BB710" s="2"/>
      <c r="BC710" s="2"/>
      <c r="BD710" s="2"/>
      <c r="BE710" s="2"/>
      <c r="BF710" s="2"/>
      <c r="BG710" s="2"/>
      <c r="BH710" s="2"/>
      <c r="BI710" s="2"/>
      <c r="BJ710" s="2"/>
      <c r="BK710" s="2"/>
      <c r="BL710" s="2"/>
      <c r="BM710" s="2"/>
      <c r="BN710" s="2"/>
      <c r="BO710" s="2"/>
      <c r="BP710" s="2"/>
      <c r="BQ710" s="2"/>
      <c r="BR710" s="2"/>
      <c r="BS710" s="2"/>
      <c r="BT710" s="2"/>
      <c r="BU710" s="2"/>
      <c r="BV710" s="2"/>
    </row>
    <row r="711" spans="1:76" ht="15" customHeight="1" thickBot="1">
      <c r="C711" s="764"/>
      <c r="D711" s="765"/>
      <c r="E711" s="753"/>
      <c r="F711" s="765"/>
      <c r="G711" s="270">
        <v>46</v>
      </c>
      <c r="H711" s="743">
        <v>4</v>
      </c>
      <c r="I711" s="253" t="s">
        <v>808</v>
      </c>
      <c r="J711" s="288">
        <f t="shared" si="204"/>
        <v>0</v>
      </c>
      <c r="K711" s="372"/>
      <c r="L711" s="372">
        <v>1650</v>
      </c>
      <c r="M711" s="13">
        <v>5500</v>
      </c>
      <c r="N711" s="372">
        <f t="shared" si="205"/>
        <v>0</v>
      </c>
      <c r="O711" s="15"/>
      <c r="P711" s="5"/>
      <c r="X711" s="2"/>
      <c r="Y711" s="2"/>
      <c r="Z711" s="2"/>
      <c r="AA711" s="2"/>
      <c r="AB711" s="2"/>
      <c r="AC711" s="2"/>
      <c r="AD711" s="2"/>
      <c r="AE711" s="2"/>
      <c r="AF711" s="2"/>
      <c r="AG711" s="2"/>
      <c r="AH711" s="2"/>
      <c r="AI711" s="2"/>
      <c r="AJ711" s="2"/>
      <c r="AK711" s="2"/>
      <c r="AL711" s="2"/>
      <c r="AM711" s="2"/>
      <c r="AN711" s="2"/>
      <c r="AO711" s="2"/>
      <c r="AP711" s="2"/>
      <c r="AQ711" s="2"/>
      <c r="AR711" s="2"/>
      <c r="AS711" s="2"/>
      <c r="AT711" s="2"/>
      <c r="AU711" s="2"/>
      <c r="AV711" s="2"/>
      <c r="AW711" s="2"/>
      <c r="AX711" s="2"/>
      <c r="AY711" s="2"/>
      <c r="AZ711" s="2"/>
      <c r="BA711" s="2"/>
      <c r="BB711" s="2"/>
      <c r="BC711" s="2"/>
      <c r="BD711" s="2"/>
      <c r="BE711" s="2"/>
      <c r="BF711" s="2"/>
      <c r="BG711" s="2"/>
      <c r="BH711" s="2"/>
      <c r="BI711" s="2"/>
      <c r="BJ711" s="2"/>
      <c r="BK711" s="2"/>
      <c r="BL711" s="2"/>
      <c r="BM711" s="2"/>
      <c r="BN711" s="2"/>
      <c r="BO711" s="2"/>
      <c r="BP711" s="2"/>
      <c r="BQ711" s="2"/>
      <c r="BR711" s="2"/>
      <c r="BS711" s="2"/>
      <c r="BT711" s="2"/>
      <c r="BU711" s="2"/>
      <c r="BV711" s="2"/>
    </row>
    <row r="712" spans="1:76" ht="15" customHeight="1" thickBot="1">
      <c r="C712" s="764"/>
      <c r="D712" s="765"/>
      <c r="E712" s="753"/>
      <c r="F712" s="765"/>
      <c r="G712" s="270">
        <v>48</v>
      </c>
      <c r="H712" s="743"/>
      <c r="I712" s="253" t="s">
        <v>809</v>
      </c>
      <c r="J712" s="288">
        <f t="shared" si="204"/>
        <v>0</v>
      </c>
      <c r="K712" s="372"/>
      <c r="L712" s="372">
        <v>1650</v>
      </c>
      <c r="M712" s="13">
        <v>5500</v>
      </c>
      <c r="N712" s="372">
        <f t="shared" si="205"/>
        <v>0</v>
      </c>
      <c r="O712" s="15"/>
      <c r="P712" s="5"/>
      <c r="X712" s="2"/>
      <c r="Y712" s="2"/>
      <c r="Z712" s="2"/>
      <c r="AA712" s="2"/>
      <c r="AB712" s="2"/>
      <c r="AC712" s="2"/>
      <c r="AD712" s="2"/>
      <c r="AE712" s="2"/>
      <c r="AF712" s="2"/>
      <c r="AG712" s="2"/>
      <c r="AH712" s="2"/>
      <c r="AI712" s="2"/>
      <c r="AJ712" s="2"/>
      <c r="AK712" s="2"/>
      <c r="AL712" s="2"/>
      <c r="AM712" s="2"/>
      <c r="AN712" s="2"/>
      <c r="AO712" s="2"/>
      <c r="AP712" s="2"/>
      <c r="AQ712" s="2"/>
      <c r="AR712" s="2"/>
      <c r="AS712" s="2"/>
      <c r="AT712" s="2"/>
      <c r="AU712" s="2"/>
      <c r="AV712" s="2"/>
      <c r="AW712" s="2"/>
      <c r="AX712" s="2"/>
      <c r="AY712" s="2"/>
      <c r="AZ712" s="2"/>
      <c r="BA712" s="2"/>
      <c r="BB712" s="2"/>
      <c r="BC712" s="2"/>
      <c r="BD712" s="2"/>
      <c r="BE712" s="2"/>
      <c r="BF712" s="2"/>
      <c r="BG712" s="2"/>
      <c r="BH712" s="2"/>
      <c r="BI712" s="2"/>
      <c r="BJ712" s="2"/>
      <c r="BK712" s="2"/>
      <c r="BL712" s="2"/>
      <c r="BM712" s="2"/>
      <c r="BN712" s="2"/>
      <c r="BO712" s="2"/>
      <c r="BP712" s="2"/>
      <c r="BQ712" s="2"/>
      <c r="BR712" s="2"/>
      <c r="BS712" s="2"/>
      <c r="BT712" s="2"/>
      <c r="BU712" s="2"/>
      <c r="BV712" s="2"/>
    </row>
    <row r="713" spans="1:76" ht="15" customHeight="1" thickBot="1">
      <c r="C713" s="764" t="s">
        <v>810</v>
      </c>
      <c r="D713" s="765" t="s">
        <v>14</v>
      </c>
      <c r="E713" s="753" t="s">
        <v>811</v>
      </c>
      <c r="F713" s="765"/>
      <c r="G713" s="269">
        <v>40</v>
      </c>
      <c r="H713" s="743">
        <v>5</v>
      </c>
      <c r="I713" s="253" t="s">
        <v>812</v>
      </c>
      <c r="J713" s="288">
        <f t="shared" si="204"/>
        <v>0</v>
      </c>
      <c r="K713" s="372"/>
      <c r="L713" s="372">
        <v>1650</v>
      </c>
      <c r="M713" s="13">
        <v>5500</v>
      </c>
      <c r="N713" s="372">
        <f t="shared" si="205"/>
        <v>0</v>
      </c>
      <c r="O713" s="15"/>
      <c r="P713" s="5"/>
      <c r="X713" s="2"/>
      <c r="Y713" s="2"/>
      <c r="Z713" s="2"/>
      <c r="AA713" s="2"/>
      <c r="AB713" s="2"/>
      <c r="AC713" s="2"/>
      <c r="AD713" s="2"/>
      <c r="AE713" s="2"/>
      <c r="AF713" s="2"/>
      <c r="AG713" s="2"/>
      <c r="AH713" s="2"/>
      <c r="AI713" s="2"/>
      <c r="AJ713" s="2"/>
      <c r="AK713" s="2"/>
      <c r="AL713" s="2"/>
      <c r="AM713" s="2"/>
      <c r="AN713" s="2"/>
      <c r="AO713" s="2"/>
      <c r="AP713" s="2"/>
      <c r="AQ713" s="2"/>
      <c r="AR713" s="2"/>
      <c r="AS713" s="2"/>
      <c r="AT713" s="2"/>
      <c r="AU713" s="2"/>
      <c r="AV713" s="2"/>
      <c r="AW713" s="2"/>
      <c r="AX713" s="2"/>
      <c r="AY713" s="2"/>
      <c r="AZ713" s="2"/>
      <c r="BA713" s="2"/>
      <c r="BB713" s="2"/>
      <c r="BC713" s="2"/>
      <c r="BD713" s="2"/>
      <c r="BE713" s="2"/>
      <c r="BF713" s="2"/>
      <c r="BG713" s="2"/>
      <c r="BH713" s="2"/>
      <c r="BI713" s="2"/>
      <c r="BJ713" s="2"/>
      <c r="BK713" s="2"/>
      <c r="BL713" s="2"/>
      <c r="BM713" s="2"/>
      <c r="BN713" s="2"/>
      <c r="BO713" s="2"/>
      <c r="BP713" s="2"/>
      <c r="BQ713" s="2"/>
      <c r="BR713" s="2"/>
      <c r="BS713" s="2"/>
      <c r="BT713" s="2"/>
      <c r="BU713" s="2"/>
      <c r="BV713" s="2"/>
    </row>
    <row r="714" spans="1:76" ht="15" customHeight="1" thickBot="1">
      <c r="C714" s="764"/>
      <c r="D714" s="765"/>
      <c r="E714" s="753"/>
      <c r="F714" s="765"/>
      <c r="G714" s="269">
        <v>42</v>
      </c>
      <c r="H714" s="743">
        <v>5</v>
      </c>
      <c r="I714" s="253" t="s">
        <v>813</v>
      </c>
      <c r="J714" s="288">
        <f t="shared" si="204"/>
        <v>0</v>
      </c>
      <c r="K714" s="372"/>
      <c r="L714" s="372">
        <v>1650</v>
      </c>
      <c r="M714" s="13">
        <v>5500</v>
      </c>
      <c r="N714" s="372">
        <f t="shared" si="205"/>
        <v>0</v>
      </c>
      <c r="O714" s="15"/>
      <c r="P714" s="5"/>
      <c r="X714" s="2"/>
      <c r="Y714" s="2"/>
      <c r="Z714" s="2"/>
      <c r="AA714" s="2"/>
      <c r="AB714" s="2"/>
      <c r="AC714" s="2"/>
      <c r="AD714" s="2"/>
      <c r="AE714" s="2"/>
      <c r="AF714" s="2"/>
      <c r="AG714" s="2"/>
      <c r="AH714" s="2"/>
      <c r="AI714" s="2"/>
      <c r="AJ714" s="2"/>
      <c r="AK714" s="2"/>
      <c r="AL714" s="2"/>
      <c r="AM714" s="2"/>
      <c r="AN714" s="2"/>
      <c r="AO714" s="2"/>
      <c r="AP714" s="2"/>
      <c r="AQ714" s="2"/>
      <c r="AR714" s="2"/>
      <c r="AS714" s="2"/>
      <c r="AT714" s="2"/>
      <c r="AU714" s="2"/>
      <c r="AV714" s="2"/>
      <c r="AW714" s="2"/>
      <c r="AX714" s="2"/>
      <c r="AY714" s="2"/>
      <c r="AZ714" s="2"/>
      <c r="BA714" s="2"/>
      <c r="BB714" s="2"/>
      <c r="BC714" s="2"/>
      <c r="BD714" s="2"/>
      <c r="BE714" s="2"/>
      <c r="BF714" s="2"/>
      <c r="BG714" s="2"/>
      <c r="BH714" s="2"/>
      <c r="BI714" s="2"/>
      <c r="BJ714" s="2"/>
      <c r="BK714" s="2"/>
      <c r="BL714" s="2"/>
      <c r="BM714" s="2"/>
      <c r="BN714" s="2"/>
      <c r="BO714" s="2"/>
      <c r="BP714" s="2"/>
      <c r="BQ714" s="2"/>
      <c r="BR714" s="2"/>
      <c r="BS714" s="2"/>
      <c r="BT714" s="2"/>
      <c r="BU714" s="2"/>
      <c r="BV714" s="2"/>
    </row>
    <row r="715" spans="1:76" ht="15" customHeight="1" thickBot="1">
      <c r="C715" s="764"/>
      <c r="D715" s="765"/>
      <c r="E715" s="753"/>
      <c r="F715" s="765"/>
      <c r="G715" s="269">
        <v>44</v>
      </c>
      <c r="H715" s="743">
        <v>5</v>
      </c>
      <c r="I715" s="253" t="s">
        <v>814</v>
      </c>
      <c r="J715" s="288">
        <f t="shared" si="204"/>
        <v>0</v>
      </c>
      <c r="K715" s="372"/>
      <c r="L715" s="372">
        <v>1650</v>
      </c>
      <c r="M715" s="13">
        <v>5500</v>
      </c>
      <c r="N715" s="372">
        <f t="shared" si="205"/>
        <v>0</v>
      </c>
      <c r="O715" s="15"/>
      <c r="P715" s="5"/>
      <c r="X715" s="2"/>
      <c r="Y715" s="2"/>
      <c r="Z715" s="2"/>
      <c r="AA715" s="2"/>
      <c r="AB715" s="2"/>
      <c r="AC715" s="2"/>
      <c r="AD715" s="2"/>
      <c r="AE715" s="2"/>
      <c r="AF715" s="2"/>
      <c r="AG715" s="2"/>
      <c r="AH715" s="2"/>
      <c r="AI715" s="2"/>
      <c r="AJ715" s="2"/>
      <c r="AK715" s="2"/>
      <c r="AL715" s="2"/>
      <c r="AM715" s="2"/>
      <c r="AN715" s="2"/>
      <c r="AO715" s="2"/>
      <c r="AP715" s="2"/>
      <c r="AQ715" s="2"/>
      <c r="AR715" s="2"/>
      <c r="AS715" s="2"/>
      <c r="AT715" s="2"/>
      <c r="AU715" s="2"/>
      <c r="AV715" s="2"/>
      <c r="AW715" s="2"/>
      <c r="AX715" s="2"/>
      <c r="AY715" s="2"/>
      <c r="AZ715" s="2"/>
      <c r="BA715" s="2"/>
      <c r="BB715" s="2"/>
      <c r="BC715" s="2"/>
      <c r="BD715" s="2"/>
      <c r="BE715" s="2"/>
      <c r="BF715" s="2"/>
      <c r="BG715" s="2"/>
      <c r="BH715" s="2"/>
      <c r="BI715" s="2"/>
      <c r="BJ715" s="2"/>
      <c r="BK715" s="2"/>
      <c r="BL715" s="2"/>
      <c r="BM715" s="2"/>
      <c r="BN715" s="2"/>
      <c r="BO715" s="2"/>
      <c r="BP715" s="2"/>
      <c r="BQ715" s="2"/>
      <c r="BR715" s="2"/>
      <c r="BS715" s="2"/>
      <c r="BT715" s="2"/>
      <c r="BU715" s="2"/>
      <c r="BV715" s="2"/>
    </row>
    <row r="716" spans="1:76" ht="15" customHeight="1" thickBot="1">
      <c r="C716" s="764"/>
      <c r="D716" s="765"/>
      <c r="E716" s="753"/>
      <c r="F716" s="765"/>
      <c r="G716" s="269">
        <v>46</v>
      </c>
      <c r="H716" s="743">
        <v>8</v>
      </c>
      <c r="I716" s="253" t="s">
        <v>815</v>
      </c>
      <c r="J716" s="288">
        <f t="shared" si="204"/>
        <v>0</v>
      </c>
      <c r="K716" s="372"/>
      <c r="L716" s="372">
        <v>1650</v>
      </c>
      <c r="M716" s="13">
        <v>5500</v>
      </c>
      <c r="N716" s="372">
        <f t="shared" si="205"/>
        <v>0</v>
      </c>
      <c r="O716" s="15"/>
      <c r="P716" s="5"/>
      <c r="X716" s="2"/>
      <c r="Y716" s="2"/>
      <c r="Z716" s="2"/>
      <c r="AA716" s="2"/>
      <c r="AB716" s="2"/>
      <c r="AC716" s="2"/>
      <c r="AD716" s="2"/>
      <c r="AE716" s="2"/>
      <c r="AF716" s="2"/>
      <c r="AG716" s="2"/>
      <c r="AH716" s="2"/>
      <c r="AI716" s="2"/>
      <c r="AJ716" s="2"/>
      <c r="AK716" s="2"/>
      <c r="AL716" s="2"/>
      <c r="AM716" s="2"/>
      <c r="AN716" s="2"/>
      <c r="AO716" s="2"/>
      <c r="AP716" s="2"/>
      <c r="AQ716" s="2"/>
      <c r="AR716" s="2"/>
      <c r="AS716" s="2"/>
      <c r="AT716" s="2"/>
      <c r="AU716" s="2"/>
      <c r="AV716" s="2"/>
      <c r="AW716" s="2"/>
      <c r="AX716" s="2"/>
      <c r="AY716" s="2"/>
      <c r="AZ716" s="2"/>
      <c r="BA716" s="2"/>
      <c r="BB716" s="2"/>
      <c r="BC716" s="2"/>
      <c r="BD716" s="2"/>
      <c r="BE716" s="2"/>
      <c r="BF716" s="2"/>
      <c r="BG716" s="2"/>
      <c r="BH716" s="2"/>
      <c r="BI716" s="2"/>
      <c r="BJ716" s="2"/>
      <c r="BK716" s="2"/>
      <c r="BL716" s="2"/>
      <c r="BM716" s="2"/>
      <c r="BN716" s="2"/>
      <c r="BO716" s="2"/>
      <c r="BP716" s="2"/>
      <c r="BQ716" s="2"/>
      <c r="BR716" s="2"/>
      <c r="BS716" s="2"/>
      <c r="BT716" s="2"/>
      <c r="BU716" s="2"/>
      <c r="BV716" s="2"/>
    </row>
    <row r="717" spans="1:76" ht="15" customHeight="1" thickBot="1">
      <c r="C717" s="764"/>
      <c r="D717" s="765"/>
      <c r="E717" s="753"/>
      <c r="F717" s="765"/>
      <c r="G717" s="269">
        <v>48</v>
      </c>
      <c r="H717" s="743"/>
      <c r="I717" s="253" t="s">
        <v>816</v>
      </c>
      <c r="J717" s="288">
        <f t="shared" si="204"/>
        <v>0</v>
      </c>
      <c r="K717" s="372"/>
      <c r="L717" s="372">
        <v>1650</v>
      </c>
      <c r="M717" s="13">
        <v>5500</v>
      </c>
      <c r="N717" s="372">
        <f t="shared" si="205"/>
        <v>0</v>
      </c>
      <c r="O717"/>
      <c r="Q717" s="333"/>
      <c r="R717" s="74"/>
      <c r="S717" s="333"/>
      <c r="T717" s="277"/>
      <c r="U717" s="333"/>
      <c r="V717" s="9"/>
      <c r="X717" s="2"/>
      <c r="Y717" s="2"/>
      <c r="Z717" s="2"/>
      <c r="AA717" s="2"/>
      <c r="AB717" s="2"/>
      <c r="AC717" s="2"/>
      <c r="AD717" s="2"/>
      <c r="AE717" s="2"/>
      <c r="AF717" s="2"/>
      <c r="AG717" s="2"/>
      <c r="AH717" s="2"/>
      <c r="AI717" s="2"/>
      <c r="AJ717" s="2"/>
      <c r="AK717" s="2"/>
      <c r="AL717" s="2"/>
      <c r="AM717" s="2"/>
      <c r="AN717" s="2"/>
      <c r="AO717" s="2"/>
      <c r="AP717" s="2"/>
      <c r="AQ717" s="2"/>
      <c r="AR717" s="2"/>
      <c r="AS717" s="2"/>
      <c r="AT717" s="2"/>
      <c r="AU717" s="2"/>
      <c r="AV717" s="2"/>
      <c r="AW717" s="2"/>
      <c r="AX717" s="2"/>
      <c r="AY717" s="2"/>
      <c r="AZ717" s="2"/>
      <c r="BA717" s="2"/>
      <c r="BB717" s="2"/>
      <c r="BC717" s="2"/>
      <c r="BD717" s="2"/>
      <c r="BE717" s="2"/>
      <c r="BF717" s="2"/>
      <c r="BG717" s="2"/>
      <c r="BH717" s="2"/>
      <c r="BI717" s="2"/>
      <c r="BJ717" s="2"/>
      <c r="BK717" s="2"/>
      <c r="BL717" s="2"/>
      <c r="BM717" s="2"/>
      <c r="BN717" s="2"/>
      <c r="BO717" s="2"/>
      <c r="BP717" s="2"/>
      <c r="BQ717" s="2"/>
      <c r="BR717" s="2"/>
      <c r="BS717" s="2"/>
      <c r="BT717" s="2"/>
      <c r="BU717" s="2"/>
      <c r="BV717" s="2"/>
      <c r="BW717" s="2"/>
      <c r="BX717" s="2"/>
    </row>
    <row r="718" spans="1:76" ht="28.15" customHeight="1" thickBot="1">
      <c r="A718" s="486" t="s">
        <v>915</v>
      </c>
      <c r="B718" s="486"/>
      <c r="C718" s="486"/>
      <c r="D718" s="486"/>
      <c r="E718" s="486"/>
      <c r="F718" s="486"/>
      <c r="G718" s="304"/>
      <c r="H718" s="743"/>
      <c r="J718" s="288">
        <f t="shared" ref="J718:J726" si="206">SUM(0,K718)</f>
        <v>0</v>
      </c>
      <c r="K718" s="279" t="s">
        <v>186</v>
      </c>
      <c r="L718" s="110" t="s">
        <v>6</v>
      </c>
      <c r="M718" s="280" t="s">
        <v>5</v>
      </c>
      <c r="N718" s="281" t="s">
        <v>411</v>
      </c>
      <c r="O718"/>
      <c r="X718" s="2"/>
      <c r="Y718" s="2"/>
      <c r="Z718" s="2"/>
      <c r="AA718" s="2"/>
      <c r="AB718" s="2"/>
      <c r="AC718" s="2"/>
      <c r="AD718" s="2"/>
      <c r="AE718" s="2"/>
      <c r="AF718" s="2"/>
      <c r="AG718" s="2"/>
      <c r="AH718" s="2"/>
      <c r="AI718" s="2"/>
      <c r="AJ718" s="2"/>
      <c r="AK718" s="2"/>
      <c r="AL718" s="2"/>
      <c r="AM718" s="2"/>
      <c r="AN718" s="2"/>
      <c r="AO718" s="2"/>
      <c r="AP718" s="2"/>
      <c r="AQ718" s="2"/>
      <c r="AR718" s="2"/>
      <c r="AS718" s="2"/>
      <c r="AT718" s="2"/>
      <c r="AU718" s="2"/>
      <c r="AV718" s="2"/>
      <c r="AW718" s="2"/>
      <c r="AX718" s="2"/>
      <c r="AY718" s="2"/>
      <c r="AZ718" s="2"/>
      <c r="BA718" s="2"/>
      <c r="BB718" s="2"/>
      <c r="BC718" s="2"/>
      <c r="BD718" s="2"/>
      <c r="BE718" s="2"/>
      <c r="BF718" s="2"/>
      <c r="BG718" s="2"/>
      <c r="BH718" s="2"/>
      <c r="BI718" s="2"/>
      <c r="BJ718" s="2"/>
      <c r="BK718" s="2"/>
      <c r="BL718" s="2"/>
      <c r="BM718" s="2"/>
      <c r="BN718" s="2"/>
      <c r="BO718" s="2"/>
      <c r="BP718" s="2"/>
      <c r="BQ718" s="2"/>
      <c r="BR718" s="2"/>
      <c r="BS718" s="2"/>
      <c r="BT718" s="2"/>
      <c r="BU718" s="2"/>
      <c r="BV718" s="2"/>
    </row>
    <row r="719" spans="1:76" ht="15" customHeight="1" thickBot="1">
      <c r="C719" s="769" t="s">
        <v>916</v>
      </c>
      <c r="D719" s="1016" t="s">
        <v>9</v>
      </c>
      <c r="E719" s="869" t="s">
        <v>917</v>
      </c>
      <c r="F719" s="1014" t="s">
        <v>918</v>
      </c>
      <c r="G719" s="588">
        <v>40</v>
      </c>
      <c r="H719" s="743">
        <v>1</v>
      </c>
      <c r="I719" s="255" t="s">
        <v>919</v>
      </c>
      <c r="J719" s="288">
        <f t="shared" si="206"/>
        <v>0</v>
      </c>
      <c r="K719" s="485"/>
      <c r="L719" s="485">
        <f>M719-M719*70%</f>
        <v>3030</v>
      </c>
      <c r="M719" s="13">
        <v>10100</v>
      </c>
      <c r="N719" s="485">
        <f t="shared" ref="N719" si="207">PRODUCT(J719,L719)</f>
        <v>0</v>
      </c>
      <c r="O719" s="15"/>
      <c r="P719" s="5"/>
      <c r="X719" s="2"/>
      <c r="Y719" s="2"/>
      <c r="Z719" s="2"/>
      <c r="AA719" s="2"/>
      <c r="AB719" s="2"/>
      <c r="AC719" s="2"/>
      <c r="AD719" s="2"/>
      <c r="AE719" s="2"/>
      <c r="AF719" s="2"/>
      <c r="AG719" s="2"/>
      <c r="AH719" s="2"/>
      <c r="AI719" s="2"/>
      <c r="AJ719" s="2"/>
      <c r="AK719" s="2"/>
      <c r="AL719" s="2"/>
      <c r="AM719" s="2"/>
      <c r="AN719" s="2"/>
      <c r="AO719" s="2"/>
      <c r="AP719" s="2"/>
      <c r="AQ719" s="2"/>
      <c r="AR719" s="2"/>
      <c r="AS719" s="2"/>
      <c r="AT719" s="2"/>
      <c r="AU719" s="2"/>
      <c r="AV719" s="2"/>
      <c r="AW719" s="2"/>
      <c r="AX719" s="2"/>
      <c r="AY719" s="2"/>
      <c r="AZ719" s="2"/>
      <c r="BA719" s="2"/>
      <c r="BB719" s="2"/>
      <c r="BC719" s="2"/>
      <c r="BD719" s="2"/>
      <c r="BE719" s="2"/>
      <c r="BF719" s="2"/>
      <c r="BG719" s="2"/>
      <c r="BH719" s="2"/>
      <c r="BI719" s="2"/>
      <c r="BJ719" s="2"/>
      <c r="BK719" s="2"/>
      <c r="BL719" s="2"/>
      <c r="BM719" s="2"/>
      <c r="BN719" s="2"/>
      <c r="BO719" s="2"/>
      <c r="BP719" s="2"/>
      <c r="BQ719" s="2"/>
      <c r="BR719" s="2"/>
      <c r="BS719" s="2"/>
      <c r="BT719" s="2"/>
      <c r="BU719" s="2"/>
      <c r="BV719" s="2"/>
    </row>
    <row r="720" spans="1:76" ht="15" customHeight="1" thickBot="1">
      <c r="C720" s="751"/>
      <c r="D720" s="765"/>
      <c r="E720" s="753"/>
      <c r="F720" s="1008"/>
      <c r="G720" s="484">
        <v>42</v>
      </c>
      <c r="H720" s="743">
        <v>1</v>
      </c>
      <c r="I720" s="253" t="s">
        <v>920</v>
      </c>
      <c r="J720" s="288">
        <f t="shared" si="206"/>
        <v>0</v>
      </c>
      <c r="K720" s="485"/>
      <c r="L720" s="485">
        <f t="shared" ref="L720:L726" si="208">M720-M720*70%</f>
        <v>3030</v>
      </c>
      <c r="M720" s="13">
        <v>10100</v>
      </c>
      <c r="N720" s="485">
        <f t="shared" ref="N720:N726" si="209">PRODUCT(J720,L720)</f>
        <v>0</v>
      </c>
      <c r="O720" s="15"/>
      <c r="P720" s="5"/>
      <c r="X720" s="2"/>
      <c r="Y720" s="2"/>
      <c r="Z720" s="2"/>
      <c r="AA720" s="2"/>
      <c r="AB720" s="2"/>
      <c r="AC720" s="2"/>
      <c r="AD720" s="2"/>
      <c r="AE720" s="2"/>
      <c r="AF720" s="2"/>
      <c r="AG720" s="2"/>
      <c r="AH720" s="2"/>
      <c r="AI720" s="2"/>
      <c r="AJ720" s="2"/>
      <c r="AK720" s="2"/>
      <c r="AL720" s="2"/>
      <c r="AM720" s="2"/>
      <c r="AN720" s="2"/>
      <c r="AO720" s="2"/>
      <c r="AP720" s="2"/>
      <c r="AQ720" s="2"/>
      <c r="AR720" s="2"/>
      <c r="AS720" s="2"/>
      <c r="AT720" s="2"/>
      <c r="AU720" s="2"/>
      <c r="AV720" s="2"/>
      <c r="AW720" s="2"/>
      <c r="AX720" s="2"/>
      <c r="AY720" s="2"/>
      <c r="AZ720" s="2"/>
      <c r="BA720" s="2"/>
      <c r="BB720" s="2"/>
      <c r="BC720" s="2"/>
      <c r="BD720" s="2"/>
      <c r="BE720" s="2"/>
      <c r="BF720" s="2"/>
      <c r="BG720" s="2"/>
      <c r="BH720" s="2"/>
      <c r="BI720" s="2"/>
      <c r="BJ720" s="2"/>
      <c r="BK720" s="2"/>
      <c r="BL720" s="2"/>
      <c r="BM720" s="2"/>
      <c r="BN720" s="2"/>
      <c r="BO720" s="2"/>
      <c r="BP720" s="2"/>
      <c r="BQ720" s="2"/>
      <c r="BR720" s="2"/>
      <c r="BS720" s="2"/>
      <c r="BT720" s="2"/>
      <c r="BU720" s="2"/>
      <c r="BV720" s="2"/>
    </row>
    <row r="721" spans="1:76" ht="15" customHeight="1" thickBot="1">
      <c r="C721" s="751"/>
      <c r="D721" s="765"/>
      <c r="E721" s="753"/>
      <c r="F721" s="1008"/>
      <c r="G721" s="484">
        <v>44</v>
      </c>
      <c r="H721" s="743">
        <v>2</v>
      </c>
      <c r="I721" s="253" t="s">
        <v>921</v>
      </c>
      <c r="J721" s="288">
        <f t="shared" si="206"/>
        <v>0</v>
      </c>
      <c r="K721" s="485"/>
      <c r="L721" s="485">
        <f t="shared" si="208"/>
        <v>3030</v>
      </c>
      <c r="M721" s="13">
        <v>10100</v>
      </c>
      <c r="N721" s="485">
        <f t="shared" si="209"/>
        <v>0</v>
      </c>
      <c r="O721" s="15"/>
      <c r="P721" s="5"/>
      <c r="X721" s="2"/>
      <c r="Y721" s="2"/>
      <c r="Z721" s="2"/>
      <c r="AA721" s="2"/>
      <c r="AB721" s="2"/>
      <c r="AC721" s="2"/>
      <c r="AD721" s="2"/>
      <c r="AE721" s="2"/>
      <c r="AF721" s="2"/>
      <c r="AG721" s="2"/>
      <c r="AH721" s="2"/>
      <c r="AI721" s="2"/>
      <c r="AJ721" s="2"/>
      <c r="AK721" s="2"/>
      <c r="AL721" s="2"/>
      <c r="AM721" s="2"/>
      <c r="AN721" s="2"/>
      <c r="AO721" s="2"/>
      <c r="AP721" s="2"/>
      <c r="AQ721" s="2"/>
      <c r="AR721" s="2"/>
      <c r="AS721" s="2"/>
      <c r="AT721" s="2"/>
      <c r="AU721" s="2"/>
      <c r="AV721" s="2"/>
      <c r="AW721" s="2"/>
      <c r="AX721" s="2"/>
      <c r="AY721" s="2"/>
      <c r="AZ721" s="2"/>
      <c r="BA721" s="2"/>
      <c r="BB721" s="2"/>
      <c r="BC721" s="2"/>
      <c r="BD721" s="2"/>
      <c r="BE721" s="2"/>
      <c r="BF721" s="2"/>
      <c r="BG721" s="2"/>
      <c r="BH721" s="2"/>
      <c r="BI721" s="2"/>
      <c r="BJ721" s="2"/>
      <c r="BK721" s="2"/>
      <c r="BL721" s="2"/>
      <c r="BM721" s="2"/>
      <c r="BN721" s="2"/>
      <c r="BO721" s="2"/>
      <c r="BP721" s="2"/>
      <c r="BQ721" s="2"/>
      <c r="BR721" s="2"/>
      <c r="BS721" s="2"/>
      <c r="BT721" s="2"/>
      <c r="BU721" s="2"/>
      <c r="BV721" s="2"/>
    </row>
    <row r="722" spans="1:76" ht="15" customHeight="1" thickBot="1">
      <c r="C722" s="751"/>
      <c r="D722" s="765"/>
      <c r="E722" s="753"/>
      <c r="F722" s="1008"/>
      <c r="G722" s="484">
        <v>46</v>
      </c>
      <c r="H722" s="743">
        <v>1</v>
      </c>
      <c r="I722" s="253" t="s">
        <v>922</v>
      </c>
      <c r="J722" s="288">
        <f t="shared" si="206"/>
        <v>0</v>
      </c>
      <c r="K722" s="485"/>
      <c r="L722" s="485">
        <f t="shared" si="208"/>
        <v>3030</v>
      </c>
      <c r="M722" s="13">
        <v>10100</v>
      </c>
      <c r="N722" s="485">
        <f t="shared" si="209"/>
        <v>0</v>
      </c>
      <c r="O722" s="15"/>
      <c r="P722" s="5"/>
      <c r="X722" s="2"/>
      <c r="Y722" s="2"/>
      <c r="Z722" s="2"/>
      <c r="AA722" s="2"/>
      <c r="AB722" s="2"/>
      <c r="AC722" s="2"/>
      <c r="AD722" s="2"/>
      <c r="AE722" s="2"/>
      <c r="AF722" s="2"/>
      <c r="AG722" s="2"/>
      <c r="AH722" s="2"/>
      <c r="AI722" s="2"/>
      <c r="AJ722" s="2"/>
      <c r="AK722" s="2"/>
      <c r="AL722" s="2"/>
      <c r="AM722" s="2"/>
      <c r="AN722" s="2"/>
      <c r="AO722" s="2"/>
      <c r="AP722" s="2"/>
      <c r="AQ722" s="2"/>
      <c r="AR722" s="2"/>
      <c r="AS722" s="2"/>
      <c r="AT722" s="2"/>
      <c r="AU722" s="2"/>
      <c r="AV722" s="2"/>
      <c r="AW722" s="2"/>
      <c r="AX722" s="2"/>
      <c r="AY722" s="2"/>
      <c r="AZ722" s="2"/>
      <c r="BA722" s="2"/>
      <c r="BB722" s="2"/>
      <c r="BC722" s="2"/>
      <c r="BD722" s="2"/>
      <c r="BE722" s="2"/>
      <c r="BF722" s="2"/>
      <c r="BG722" s="2"/>
      <c r="BH722" s="2"/>
      <c r="BI722" s="2"/>
      <c r="BJ722" s="2"/>
      <c r="BK722" s="2"/>
      <c r="BL722" s="2"/>
      <c r="BM722" s="2"/>
      <c r="BN722" s="2"/>
      <c r="BO722" s="2"/>
      <c r="BP722" s="2"/>
      <c r="BQ722" s="2"/>
      <c r="BR722" s="2"/>
      <c r="BS722" s="2"/>
      <c r="BT722" s="2"/>
      <c r="BU722" s="2"/>
      <c r="BV722" s="2"/>
    </row>
    <row r="723" spans="1:76" ht="15" customHeight="1" thickBot="1">
      <c r="C723" s="751" t="s">
        <v>923</v>
      </c>
      <c r="D723" s="765" t="s">
        <v>830</v>
      </c>
      <c r="E723" s="753" t="s">
        <v>924</v>
      </c>
      <c r="F723" s="1008"/>
      <c r="G723" s="484">
        <v>40</v>
      </c>
      <c r="H723" s="743">
        <v>1</v>
      </c>
      <c r="I723" s="253" t="s">
        <v>925</v>
      </c>
      <c r="J723" s="288">
        <f t="shared" si="206"/>
        <v>0</v>
      </c>
      <c r="K723" s="485"/>
      <c r="L723" s="485">
        <f t="shared" si="208"/>
        <v>3030</v>
      </c>
      <c r="M723" s="13">
        <v>10100</v>
      </c>
      <c r="N723" s="485">
        <f t="shared" si="209"/>
        <v>0</v>
      </c>
      <c r="O723" s="15"/>
      <c r="P723" s="5"/>
      <c r="X723" s="2"/>
      <c r="Y723" s="2"/>
      <c r="Z723" s="2"/>
      <c r="AA723" s="2"/>
      <c r="AB723" s="2"/>
      <c r="AC723" s="2"/>
      <c r="AD723" s="2"/>
      <c r="AE723" s="2"/>
      <c r="AF723" s="2"/>
      <c r="AG723" s="2"/>
      <c r="AH723" s="2"/>
      <c r="AI723" s="2"/>
      <c r="AJ723" s="2"/>
      <c r="AK723" s="2"/>
      <c r="AL723" s="2"/>
      <c r="AM723" s="2"/>
      <c r="AN723" s="2"/>
      <c r="AO723" s="2"/>
      <c r="AP723" s="2"/>
      <c r="AQ723" s="2"/>
      <c r="AR723" s="2"/>
      <c r="AS723" s="2"/>
      <c r="AT723" s="2"/>
      <c r="AU723" s="2"/>
      <c r="AV723" s="2"/>
      <c r="AW723" s="2"/>
      <c r="AX723" s="2"/>
      <c r="AY723" s="2"/>
      <c r="AZ723" s="2"/>
      <c r="BA723" s="2"/>
      <c r="BB723" s="2"/>
      <c r="BC723" s="2"/>
      <c r="BD723" s="2"/>
      <c r="BE723" s="2"/>
      <c r="BF723" s="2"/>
      <c r="BG723" s="2"/>
      <c r="BH723" s="2"/>
      <c r="BI723" s="2"/>
      <c r="BJ723" s="2"/>
      <c r="BK723" s="2"/>
      <c r="BL723" s="2"/>
      <c r="BM723" s="2"/>
      <c r="BN723" s="2"/>
      <c r="BO723" s="2"/>
      <c r="BP723" s="2"/>
      <c r="BQ723" s="2"/>
      <c r="BR723" s="2"/>
      <c r="BS723" s="2"/>
      <c r="BT723" s="2"/>
      <c r="BU723" s="2"/>
      <c r="BV723" s="2"/>
    </row>
    <row r="724" spans="1:76" ht="15" customHeight="1" thickBot="1">
      <c r="C724" s="751"/>
      <c r="D724" s="765"/>
      <c r="E724" s="753"/>
      <c r="F724" s="1008"/>
      <c r="G724" s="484">
        <v>42</v>
      </c>
      <c r="H724" s="743">
        <v>1</v>
      </c>
      <c r="I724" s="253" t="s">
        <v>926</v>
      </c>
      <c r="J724" s="288">
        <f t="shared" si="206"/>
        <v>0</v>
      </c>
      <c r="K724" s="485"/>
      <c r="L724" s="485">
        <f t="shared" si="208"/>
        <v>3030</v>
      </c>
      <c r="M724" s="13">
        <v>10100</v>
      </c>
      <c r="N724" s="485">
        <f t="shared" si="209"/>
        <v>0</v>
      </c>
      <c r="O724" s="15"/>
      <c r="P724" s="5"/>
      <c r="X724" s="2"/>
      <c r="Y724" s="2"/>
      <c r="Z724" s="2"/>
      <c r="AA724" s="2"/>
      <c r="AB724" s="2"/>
      <c r="AC724" s="2"/>
      <c r="AD724" s="2"/>
      <c r="AE724" s="2"/>
      <c r="AF724" s="2"/>
      <c r="AG724" s="2"/>
      <c r="AH724" s="2"/>
      <c r="AI724" s="2"/>
      <c r="AJ724" s="2"/>
      <c r="AK724" s="2"/>
      <c r="AL724" s="2"/>
      <c r="AM724" s="2"/>
      <c r="AN724" s="2"/>
      <c r="AO724" s="2"/>
      <c r="AP724" s="2"/>
      <c r="AQ724" s="2"/>
      <c r="AR724" s="2"/>
      <c r="AS724" s="2"/>
      <c r="AT724" s="2"/>
      <c r="AU724" s="2"/>
      <c r="AV724" s="2"/>
      <c r="AW724" s="2"/>
      <c r="AX724" s="2"/>
      <c r="AY724" s="2"/>
      <c r="AZ724" s="2"/>
      <c r="BA724" s="2"/>
      <c r="BB724" s="2"/>
      <c r="BC724" s="2"/>
      <c r="BD724" s="2"/>
      <c r="BE724" s="2"/>
      <c r="BF724" s="2"/>
      <c r="BG724" s="2"/>
      <c r="BH724" s="2"/>
      <c r="BI724" s="2"/>
      <c r="BJ724" s="2"/>
      <c r="BK724" s="2"/>
      <c r="BL724" s="2"/>
      <c r="BM724" s="2"/>
      <c r="BN724" s="2"/>
      <c r="BO724" s="2"/>
      <c r="BP724" s="2"/>
      <c r="BQ724" s="2"/>
      <c r="BR724" s="2"/>
      <c r="BS724" s="2"/>
      <c r="BT724" s="2"/>
      <c r="BU724" s="2"/>
      <c r="BV724" s="2"/>
    </row>
    <row r="725" spans="1:76" ht="15" customHeight="1" thickBot="1">
      <c r="C725" s="751"/>
      <c r="D725" s="765"/>
      <c r="E725" s="753"/>
      <c r="F725" s="1008"/>
      <c r="G725" s="484">
        <v>44</v>
      </c>
      <c r="H725" s="743"/>
      <c r="I725" s="253" t="s">
        <v>927</v>
      </c>
      <c r="J725" s="288">
        <f t="shared" si="206"/>
        <v>0</v>
      </c>
      <c r="K725" s="485"/>
      <c r="L725" s="485">
        <f t="shared" si="208"/>
        <v>3030</v>
      </c>
      <c r="M725" s="13">
        <v>10100</v>
      </c>
      <c r="N725" s="485">
        <f t="shared" si="209"/>
        <v>0</v>
      </c>
      <c r="O725" s="15"/>
      <c r="P725" s="5"/>
      <c r="X725" s="2"/>
      <c r="Y725" s="2"/>
      <c r="Z725" s="2"/>
      <c r="AA725" s="2"/>
      <c r="AB725" s="2"/>
      <c r="AC725" s="2"/>
      <c r="AD725" s="2"/>
      <c r="AE725" s="2"/>
      <c r="AF725" s="2"/>
      <c r="AG725" s="2"/>
      <c r="AH725" s="2"/>
      <c r="AI725" s="2"/>
      <c r="AJ725" s="2"/>
      <c r="AK725" s="2"/>
      <c r="AL725" s="2"/>
      <c r="AM725" s="2"/>
      <c r="AN725" s="2"/>
      <c r="AO725" s="2"/>
      <c r="AP725" s="2"/>
      <c r="AQ725" s="2"/>
      <c r="AR725" s="2"/>
      <c r="AS725" s="2"/>
      <c r="AT725" s="2"/>
      <c r="AU725" s="2"/>
      <c r="AV725" s="2"/>
      <c r="AW725" s="2"/>
      <c r="AX725" s="2"/>
      <c r="AY725" s="2"/>
      <c r="AZ725" s="2"/>
      <c r="BA725" s="2"/>
      <c r="BB725" s="2"/>
      <c r="BC725" s="2"/>
      <c r="BD725" s="2"/>
      <c r="BE725" s="2"/>
      <c r="BF725" s="2"/>
      <c r="BG725" s="2"/>
      <c r="BH725" s="2"/>
      <c r="BI725" s="2"/>
      <c r="BJ725" s="2"/>
      <c r="BK725" s="2"/>
      <c r="BL725" s="2"/>
      <c r="BM725" s="2"/>
      <c r="BN725" s="2"/>
      <c r="BO725" s="2"/>
      <c r="BP725" s="2"/>
      <c r="BQ725" s="2"/>
      <c r="BR725" s="2"/>
      <c r="BS725" s="2"/>
      <c r="BT725" s="2"/>
      <c r="BU725" s="2"/>
      <c r="BV725" s="2"/>
    </row>
    <row r="726" spans="1:76" ht="15" customHeight="1" thickBot="1">
      <c r="C726" s="759"/>
      <c r="D726" s="797"/>
      <c r="E726" s="760"/>
      <c r="F726" s="1015"/>
      <c r="G726" s="589">
        <v>46</v>
      </c>
      <c r="H726" s="743">
        <v>1</v>
      </c>
      <c r="I726" s="105" t="s">
        <v>928</v>
      </c>
      <c r="J726" s="288">
        <f t="shared" si="206"/>
        <v>0</v>
      </c>
      <c r="K726" s="485"/>
      <c r="L726" s="485">
        <f t="shared" si="208"/>
        <v>3030</v>
      </c>
      <c r="M726" s="13">
        <v>10100</v>
      </c>
      <c r="N726" s="485">
        <f t="shared" si="209"/>
        <v>0</v>
      </c>
      <c r="O726" s="15"/>
      <c r="P726" s="5"/>
      <c r="X726" s="2"/>
      <c r="Y726" s="2"/>
      <c r="Z726" s="2"/>
      <c r="AA726" s="2"/>
      <c r="AB726" s="2"/>
      <c r="AC726" s="2"/>
      <c r="AD726" s="2"/>
      <c r="AE726" s="2"/>
      <c r="AF726" s="2"/>
      <c r="AG726" s="2"/>
      <c r="AH726" s="2"/>
      <c r="AI726" s="2"/>
      <c r="AJ726" s="2"/>
      <c r="AK726" s="2"/>
      <c r="AL726" s="2"/>
      <c r="AM726" s="2"/>
      <c r="AN726" s="2"/>
      <c r="AO726" s="2"/>
      <c r="AP726" s="2"/>
      <c r="AQ726" s="2"/>
      <c r="AR726" s="2"/>
      <c r="AS726" s="2"/>
      <c r="AT726" s="2"/>
      <c r="AU726" s="2"/>
      <c r="AV726" s="2"/>
      <c r="AW726" s="2"/>
      <c r="AX726" s="2"/>
      <c r="AY726" s="2"/>
      <c r="AZ726" s="2"/>
      <c r="BA726" s="2"/>
      <c r="BB726" s="2"/>
      <c r="BC726" s="2"/>
      <c r="BD726" s="2"/>
      <c r="BE726" s="2"/>
      <c r="BF726" s="2"/>
      <c r="BG726" s="2"/>
      <c r="BH726" s="2"/>
      <c r="BI726" s="2"/>
      <c r="BJ726" s="2"/>
      <c r="BK726" s="2"/>
      <c r="BL726" s="2"/>
      <c r="BM726" s="2"/>
      <c r="BN726" s="2"/>
      <c r="BO726" s="2"/>
      <c r="BP726" s="2"/>
      <c r="BQ726" s="2"/>
      <c r="BR726" s="2"/>
      <c r="BS726" s="2"/>
      <c r="BT726" s="2"/>
      <c r="BU726" s="2"/>
      <c r="BV726" s="2"/>
    </row>
    <row r="727" spans="1:76" ht="29.25" customHeight="1" thickBot="1">
      <c r="A727" s="1006" t="s">
        <v>625</v>
      </c>
      <c r="B727" s="1006"/>
      <c r="C727" s="1006"/>
      <c r="D727" s="1006"/>
      <c r="E727" s="1006"/>
      <c r="F727" s="1006"/>
      <c r="G727" s="304"/>
      <c r="H727" s="743"/>
      <c r="K727" s="279" t="s">
        <v>186</v>
      </c>
      <c r="L727" s="110" t="s">
        <v>6</v>
      </c>
      <c r="M727" s="280" t="s">
        <v>5</v>
      </c>
      <c r="N727" s="281" t="s">
        <v>411</v>
      </c>
      <c r="O727" s="15"/>
      <c r="P727" s="5"/>
      <c r="R727" s="5"/>
      <c r="Z727" s="2"/>
      <c r="AA727" s="2"/>
      <c r="AB727" s="2"/>
      <c r="AC727" s="2"/>
      <c r="AD727" s="2"/>
      <c r="AE727" s="2"/>
      <c r="AF727" s="2"/>
      <c r="AG727" s="2"/>
      <c r="AH727" s="2"/>
      <c r="AI727" s="2"/>
      <c r="AJ727" s="2"/>
      <c r="AK727" s="2"/>
      <c r="AL727" s="2"/>
      <c r="AM727" s="2"/>
      <c r="AN727" s="2"/>
      <c r="AO727" s="2"/>
      <c r="AP727" s="2"/>
      <c r="AQ727" s="2"/>
      <c r="AR727" s="2"/>
      <c r="AS727" s="2"/>
      <c r="AT727" s="2"/>
      <c r="AU727" s="2"/>
      <c r="AV727" s="2"/>
      <c r="AW727" s="2"/>
      <c r="AX727" s="2"/>
      <c r="AY727" s="2"/>
      <c r="AZ727" s="2"/>
      <c r="BA727" s="2"/>
      <c r="BB727" s="2"/>
      <c r="BC727" s="2"/>
      <c r="BD727" s="2"/>
      <c r="BE727" s="2"/>
      <c r="BF727" s="2"/>
      <c r="BG727" s="2"/>
      <c r="BH727" s="2"/>
      <c r="BI727" s="2"/>
      <c r="BJ727" s="2"/>
      <c r="BK727" s="2"/>
      <c r="BL727" s="2"/>
      <c r="BM727" s="2"/>
      <c r="BN727" s="2"/>
      <c r="BO727" s="2"/>
      <c r="BP727" s="2"/>
      <c r="BQ727" s="2"/>
      <c r="BR727" s="2"/>
      <c r="BS727" s="2"/>
      <c r="BT727" s="2"/>
      <c r="BU727" s="2"/>
      <c r="BV727" s="2"/>
      <c r="BW727" s="2"/>
      <c r="BX727" s="2"/>
    </row>
    <row r="728" spans="1:76" ht="15" customHeight="1" thickBot="1">
      <c r="C728" s="810" t="s">
        <v>626</v>
      </c>
      <c r="D728" s="1007" t="s">
        <v>14</v>
      </c>
      <c r="E728" s="790" t="s">
        <v>627</v>
      </c>
      <c r="F728" s="1010" t="s">
        <v>628</v>
      </c>
      <c r="G728" s="305">
        <v>40</v>
      </c>
      <c r="H728" s="743">
        <v>4</v>
      </c>
      <c r="I728" s="255" t="s">
        <v>629</v>
      </c>
      <c r="J728" s="256">
        <f>SUM(0,K728)</f>
        <v>0</v>
      </c>
      <c r="K728" s="237"/>
      <c r="L728" s="371">
        <v>1440</v>
      </c>
      <c r="M728" s="115">
        <v>4800</v>
      </c>
      <c r="N728" s="117">
        <f>PRODUCT(J728,L728)</f>
        <v>0</v>
      </c>
      <c r="O728" s="15"/>
      <c r="P728" s="5"/>
      <c r="R728" s="5"/>
      <c r="Z728" s="2"/>
      <c r="AA728" s="2"/>
      <c r="AB728" s="2"/>
      <c r="AC728" s="2"/>
      <c r="AD728" s="2"/>
      <c r="AE728" s="2"/>
      <c r="AF728" s="2"/>
      <c r="AG728" s="2"/>
      <c r="AH728" s="2"/>
      <c r="AI728" s="2"/>
      <c r="AJ728" s="2"/>
      <c r="AK728" s="2"/>
      <c r="AL728" s="2"/>
      <c r="AM728" s="2"/>
      <c r="AN728" s="2"/>
      <c r="AO728" s="2"/>
      <c r="AP728" s="2"/>
      <c r="AQ728" s="2"/>
      <c r="AR728" s="2"/>
      <c r="AS728" s="2"/>
      <c r="AT728" s="2"/>
      <c r="AU728" s="2"/>
      <c r="AV728" s="2"/>
      <c r="AW728" s="2"/>
      <c r="AX728" s="2"/>
      <c r="AY728" s="2"/>
      <c r="AZ728" s="2"/>
      <c r="BA728" s="2"/>
      <c r="BB728" s="2"/>
      <c r="BC728" s="2"/>
      <c r="BD728" s="2"/>
      <c r="BE728" s="2"/>
      <c r="BF728" s="2"/>
      <c r="BG728" s="2"/>
      <c r="BH728" s="2"/>
      <c r="BI728" s="2"/>
      <c r="BJ728" s="2"/>
      <c r="BK728" s="2"/>
      <c r="BL728" s="2"/>
      <c r="BM728" s="2"/>
      <c r="BN728" s="2"/>
      <c r="BO728" s="2"/>
      <c r="BP728" s="2"/>
      <c r="BQ728" s="2"/>
      <c r="BR728" s="2"/>
      <c r="BS728" s="2"/>
      <c r="BT728" s="2"/>
      <c r="BU728" s="2"/>
      <c r="BV728" s="2"/>
      <c r="BW728" s="2"/>
      <c r="BX728" s="2"/>
    </row>
    <row r="729" spans="1:76" ht="15" customHeight="1" thickBot="1">
      <c r="C729" s="811"/>
      <c r="D729" s="1008"/>
      <c r="E729" s="749"/>
      <c r="F729" s="762"/>
      <c r="G729" s="306">
        <v>42</v>
      </c>
      <c r="H729" s="743">
        <v>8</v>
      </c>
      <c r="I729" s="253" t="s">
        <v>630</v>
      </c>
      <c r="J729" s="254">
        <f t="shared" ref="J729:J750" si="210">SUM(0,K729)</f>
        <v>0</v>
      </c>
      <c r="K729" s="13"/>
      <c r="L729" s="372">
        <v>1440</v>
      </c>
      <c r="M729" s="24">
        <v>4800</v>
      </c>
      <c r="N729" s="102">
        <f t="shared" ref="N729:N750" si="211">PRODUCT(J729,L729)</f>
        <v>0</v>
      </c>
      <c r="O729" s="15"/>
      <c r="P729" s="5"/>
      <c r="R729" s="5"/>
      <c r="Z729" s="2"/>
      <c r="AA729" s="2"/>
      <c r="AB729" s="2"/>
      <c r="AC729" s="2"/>
      <c r="AD729" s="2"/>
      <c r="AE729" s="2"/>
      <c r="AF729" s="2"/>
      <c r="AG729" s="2"/>
      <c r="AH729" s="2"/>
      <c r="AI729" s="2"/>
      <c r="AJ729" s="2"/>
      <c r="AK729" s="2"/>
      <c r="AL729" s="2"/>
      <c r="AM729" s="2"/>
      <c r="AN729" s="2"/>
      <c r="AO729" s="2"/>
      <c r="AP729" s="2"/>
      <c r="AQ729" s="2"/>
      <c r="AR729" s="2"/>
      <c r="AS729" s="2"/>
      <c r="AT729" s="2"/>
      <c r="AU729" s="2"/>
      <c r="AV729" s="2"/>
      <c r="AW729" s="2"/>
      <c r="AX729" s="2"/>
      <c r="AY729" s="2"/>
      <c r="AZ729" s="2"/>
      <c r="BA729" s="2"/>
      <c r="BB729" s="2"/>
      <c r="BC729" s="2"/>
      <c r="BD729" s="2"/>
      <c r="BE729" s="2"/>
      <c r="BF729" s="2"/>
      <c r="BG729" s="2"/>
      <c r="BH729" s="2"/>
      <c r="BI729" s="2"/>
      <c r="BJ729" s="2"/>
      <c r="BK729" s="2"/>
      <c r="BL729" s="2"/>
      <c r="BM729" s="2"/>
      <c r="BN729" s="2"/>
      <c r="BO729" s="2"/>
      <c r="BP729" s="2"/>
      <c r="BQ729" s="2"/>
      <c r="BR729" s="2"/>
      <c r="BS729" s="2"/>
      <c r="BT729" s="2"/>
      <c r="BU729" s="2"/>
      <c r="BV729" s="2"/>
      <c r="BW729" s="2"/>
      <c r="BX729" s="2"/>
    </row>
    <row r="730" spans="1:76" ht="15" customHeight="1" thickBot="1">
      <c r="C730" s="811"/>
      <c r="D730" s="1008"/>
      <c r="E730" s="749"/>
      <c r="F730" s="762"/>
      <c r="G730" s="306">
        <v>44</v>
      </c>
      <c r="H730" s="743">
        <v>5</v>
      </c>
      <c r="I730" s="253" t="s">
        <v>631</v>
      </c>
      <c r="J730" s="254">
        <f t="shared" si="210"/>
        <v>0</v>
      </c>
      <c r="K730" s="13"/>
      <c r="L730" s="372">
        <v>1440</v>
      </c>
      <c r="M730" s="24">
        <v>4800</v>
      </c>
      <c r="N730" s="102">
        <f t="shared" si="211"/>
        <v>0</v>
      </c>
      <c r="O730" s="15"/>
      <c r="P730" s="5"/>
      <c r="R730" s="5"/>
      <c r="Z730" s="2"/>
      <c r="AA730" s="2"/>
      <c r="AB730" s="2"/>
      <c r="AC730" s="2"/>
      <c r="AD730" s="2"/>
      <c r="AE730" s="2"/>
      <c r="AF730" s="2"/>
      <c r="AG730" s="2"/>
      <c r="AH730" s="2"/>
      <c r="AI730" s="2"/>
      <c r="AJ730" s="2"/>
      <c r="AK730" s="2"/>
      <c r="AL730" s="2"/>
      <c r="AM730" s="2"/>
      <c r="AN730" s="2"/>
      <c r="AO730" s="2"/>
      <c r="AP730" s="2"/>
      <c r="AQ730" s="2"/>
      <c r="AR730" s="2"/>
      <c r="AS730" s="2"/>
      <c r="AT730" s="2"/>
      <c r="AU730" s="2"/>
      <c r="AV730" s="2"/>
      <c r="AW730" s="2"/>
      <c r="AX730" s="2"/>
      <c r="AY730" s="2"/>
      <c r="AZ730" s="2"/>
      <c r="BA730" s="2"/>
      <c r="BB730" s="2"/>
      <c r="BC730" s="2"/>
      <c r="BD730" s="2"/>
      <c r="BE730" s="2"/>
      <c r="BF730" s="2"/>
      <c r="BG730" s="2"/>
      <c r="BH730" s="2"/>
      <c r="BI730" s="2"/>
      <c r="BJ730" s="2"/>
      <c r="BK730" s="2"/>
      <c r="BL730" s="2"/>
      <c r="BM730" s="2"/>
      <c r="BN730" s="2"/>
      <c r="BO730" s="2"/>
      <c r="BP730" s="2"/>
      <c r="BQ730" s="2"/>
      <c r="BR730" s="2"/>
      <c r="BS730" s="2"/>
      <c r="BT730" s="2"/>
      <c r="BU730" s="2"/>
      <c r="BV730" s="2"/>
      <c r="BW730" s="2"/>
      <c r="BX730" s="2"/>
    </row>
    <row r="731" spans="1:76" ht="15" customHeight="1" thickBot="1">
      <c r="C731" s="811"/>
      <c r="D731" s="1008"/>
      <c r="E731" s="749"/>
      <c r="F731" s="762"/>
      <c r="G731" s="306">
        <v>46</v>
      </c>
      <c r="H731" s="743">
        <v>2</v>
      </c>
      <c r="I731" s="253" t="s">
        <v>632</v>
      </c>
      <c r="J731" s="254">
        <f t="shared" si="210"/>
        <v>0</v>
      </c>
      <c r="K731" s="13"/>
      <c r="L731" s="372">
        <v>1440</v>
      </c>
      <c r="M731" s="24">
        <v>4800</v>
      </c>
      <c r="N731" s="102">
        <f t="shared" si="211"/>
        <v>0</v>
      </c>
      <c r="O731" s="15"/>
      <c r="P731" s="5"/>
      <c r="R731" s="5"/>
      <c r="Z731" s="2"/>
      <c r="AA731" s="2"/>
      <c r="AB731" s="2"/>
      <c r="AC731" s="2"/>
      <c r="AD731" s="2"/>
      <c r="AE731" s="2"/>
      <c r="AF731" s="2"/>
      <c r="AG731" s="2"/>
      <c r="AH731" s="2"/>
      <c r="AI731" s="2"/>
      <c r="AJ731" s="2"/>
      <c r="AK731" s="2"/>
      <c r="AL731" s="2"/>
      <c r="AM731" s="2"/>
      <c r="AN731" s="2"/>
      <c r="AO731" s="2"/>
      <c r="AP731" s="2"/>
      <c r="AQ731" s="2"/>
      <c r="AR731" s="2"/>
      <c r="AS731" s="2"/>
      <c r="AT731" s="2"/>
      <c r="AU731" s="2"/>
      <c r="AV731" s="2"/>
      <c r="AW731" s="2"/>
      <c r="AX731" s="2"/>
      <c r="AY731" s="2"/>
      <c r="AZ731" s="2"/>
      <c r="BA731" s="2"/>
      <c r="BB731" s="2"/>
      <c r="BC731" s="2"/>
      <c r="BD731" s="2"/>
      <c r="BE731" s="2"/>
      <c r="BF731" s="2"/>
      <c r="BG731" s="2"/>
      <c r="BH731" s="2"/>
      <c r="BI731" s="2"/>
      <c r="BJ731" s="2"/>
      <c r="BK731" s="2"/>
      <c r="BL731" s="2"/>
      <c r="BM731" s="2"/>
      <c r="BN731" s="2"/>
      <c r="BO731" s="2"/>
      <c r="BP731" s="2"/>
      <c r="BQ731" s="2"/>
      <c r="BR731" s="2"/>
      <c r="BS731" s="2"/>
      <c r="BT731" s="2"/>
      <c r="BU731" s="2"/>
      <c r="BV731" s="2"/>
      <c r="BW731" s="2"/>
      <c r="BX731" s="2"/>
    </row>
    <row r="732" spans="1:76" ht="15" customHeight="1" thickBot="1">
      <c r="C732" s="811"/>
      <c r="D732" s="1008"/>
      <c r="E732" s="749"/>
      <c r="F732" s="762"/>
      <c r="G732" s="306">
        <v>48</v>
      </c>
      <c r="H732" s="743">
        <v>1</v>
      </c>
      <c r="I732" s="253" t="s">
        <v>633</v>
      </c>
      <c r="J732" s="254">
        <f t="shared" si="210"/>
        <v>0</v>
      </c>
      <c r="K732" s="13"/>
      <c r="L732" s="372">
        <v>1440</v>
      </c>
      <c r="M732" s="24">
        <v>4800</v>
      </c>
      <c r="N732" s="102">
        <f t="shared" si="211"/>
        <v>0</v>
      </c>
      <c r="O732" s="15"/>
      <c r="P732" s="5"/>
      <c r="R732" s="5"/>
      <c r="Z732" s="2"/>
      <c r="AA732" s="2"/>
      <c r="AB732" s="2"/>
      <c r="AC732" s="2"/>
      <c r="AD732" s="2"/>
      <c r="AE732" s="2"/>
      <c r="AF732" s="2"/>
      <c r="AG732" s="2"/>
      <c r="AH732" s="2"/>
      <c r="AI732" s="2"/>
      <c r="AJ732" s="2"/>
      <c r="AK732" s="2"/>
      <c r="AL732" s="2"/>
      <c r="AM732" s="2"/>
      <c r="AN732" s="2"/>
      <c r="AO732" s="2"/>
      <c r="AP732" s="2"/>
      <c r="AQ732" s="2"/>
      <c r="AR732" s="2"/>
      <c r="AS732" s="2"/>
      <c r="AT732" s="2"/>
      <c r="AU732" s="2"/>
      <c r="AV732" s="2"/>
      <c r="AW732" s="2"/>
      <c r="AX732" s="2"/>
      <c r="AY732" s="2"/>
      <c r="AZ732" s="2"/>
      <c r="BA732" s="2"/>
      <c r="BB732" s="2"/>
      <c r="BC732" s="2"/>
      <c r="BD732" s="2"/>
      <c r="BE732" s="2"/>
      <c r="BF732" s="2"/>
      <c r="BG732" s="2"/>
      <c r="BH732" s="2"/>
      <c r="BI732" s="2"/>
      <c r="BJ732" s="2"/>
      <c r="BK732" s="2"/>
      <c r="BL732" s="2"/>
      <c r="BM732" s="2"/>
      <c r="BN732" s="2"/>
      <c r="BO732" s="2"/>
      <c r="BP732" s="2"/>
      <c r="BQ732" s="2"/>
      <c r="BR732" s="2"/>
      <c r="BS732" s="2"/>
      <c r="BT732" s="2"/>
      <c r="BU732" s="2"/>
      <c r="BV732" s="2"/>
      <c r="BW732" s="2"/>
      <c r="BX732" s="2"/>
    </row>
    <row r="733" spans="1:76" ht="15" customHeight="1" thickBot="1">
      <c r="C733" s="812"/>
      <c r="D733" s="1009"/>
      <c r="E733" s="750"/>
      <c r="F733" s="762"/>
      <c r="G733" s="307">
        <v>50</v>
      </c>
      <c r="H733" s="743">
        <v>1</v>
      </c>
      <c r="I733" s="105" t="s">
        <v>634</v>
      </c>
      <c r="J733" s="257">
        <f t="shared" si="210"/>
        <v>0</v>
      </c>
      <c r="K733" s="238"/>
      <c r="L733" s="373">
        <v>1440</v>
      </c>
      <c r="M733" s="108">
        <v>4800</v>
      </c>
      <c r="N733" s="109">
        <f t="shared" si="211"/>
        <v>0</v>
      </c>
      <c r="O733" s="15"/>
      <c r="P733" s="5"/>
      <c r="R733" s="5"/>
      <c r="Z733" s="2"/>
      <c r="AA733" s="2"/>
      <c r="AB733" s="2"/>
      <c r="AC733" s="2"/>
      <c r="AD733" s="2"/>
      <c r="AE733" s="2"/>
      <c r="AF733" s="2"/>
      <c r="AG733" s="2"/>
      <c r="AH733" s="2"/>
      <c r="AI733" s="2"/>
      <c r="AJ733" s="2"/>
      <c r="AK733" s="2"/>
      <c r="AL733" s="2"/>
      <c r="AM733" s="2"/>
      <c r="AN733" s="2"/>
      <c r="AO733" s="2"/>
      <c r="AP733" s="2"/>
      <c r="AQ733" s="2"/>
      <c r="AR733" s="2"/>
      <c r="AS733" s="2"/>
      <c r="AT733" s="2"/>
      <c r="AU733" s="2"/>
      <c r="AV733" s="2"/>
      <c r="AW733" s="2"/>
      <c r="AX733" s="2"/>
      <c r="AY733" s="2"/>
      <c r="AZ733" s="2"/>
      <c r="BA733" s="2"/>
      <c r="BB733" s="2"/>
      <c r="BC733" s="2"/>
      <c r="BD733" s="2"/>
      <c r="BE733" s="2"/>
      <c r="BF733" s="2"/>
      <c r="BG733" s="2"/>
      <c r="BH733" s="2"/>
      <c r="BI733" s="2"/>
      <c r="BJ733" s="2"/>
      <c r="BK733" s="2"/>
      <c r="BL733" s="2"/>
      <c r="BM733" s="2"/>
      <c r="BN733" s="2"/>
      <c r="BO733" s="2"/>
      <c r="BP733" s="2"/>
      <c r="BQ733" s="2"/>
      <c r="BR733" s="2"/>
      <c r="BS733" s="2"/>
      <c r="BT733" s="2"/>
      <c r="BU733" s="2"/>
      <c r="BV733" s="2"/>
      <c r="BW733" s="2"/>
      <c r="BX733" s="2"/>
    </row>
    <row r="734" spans="1:76" ht="15" customHeight="1" thickBot="1">
      <c r="C734" s="764" t="s">
        <v>635</v>
      </c>
      <c r="D734" s="765" t="s">
        <v>469</v>
      </c>
      <c r="E734" s="753" t="s">
        <v>636</v>
      </c>
      <c r="F734" s="762"/>
      <c r="G734" s="308">
        <v>40</v>
      </c>
      <c r="H734" s="743">
        <v>2</v>
      </c>
      <c r="I734" s="255" t="s">
        <v>637</v>
      </c>
      <c r="J734" s="256">
        <f t="shared" si="210"/>
        <v>0</v>
      </c>
      <c r="K734" s="237"/>
      <c r="L734" s="371">
        <v>1440</v>
      </c>
      <c r="M734" s="115">
        <v>4800</v>
      </c>
      <c r="N734" s="117">
        <f t="shared" si="211"/>
        <v>0</v>
      </c>
      <c r="O734" s="15"/>
      <c r="P734" s="5"/>
      <c r="R734" s="5"/>
      <c r="Z734" s="2"/>
      <c r="AA734" s="2"/>
      <c r="AB734" s="2"/>
      <c r="AC734" s="2"/>
      <c r="AD734" s="2"/>
      <c r="AE734" s="2"/>
      <c r="AF734" s="2"/>
      <c r="AG734" s="2"/>
      <c r="AH734" s="2"/>
      <c r="AI734" s="2"/>
      <c r="AJ734" s="2"/>
      <c r="AK734" s="2"/>
      <c r="AL734" s="2"/>
      <c r="AM734" s="2"/>
      <c r="AN734" s="2"/>
      <c r="AO734" s="2"/>
      <c r="AP734" s="2"/>
      <c r="AQ734" s="2"/>
      <c r="AR734" s="2"/>
      <c r="AS734" s="2"/>
      <c r="AT734" s="2"/>
      <c r="AU734" s="2"/>
      <c r="AV734" s="2"/>
      <c r="AW734" s="2"/>
      <c r="AX734" s="2"/>
      <c r="AY734" s="2"/>
      <c r="AZ734" s="2"/>
      <c r="BA734" s="2"/>
      <c r="BB734" s="2"/>
      <c r="BC734" s="2"/>
      <c r="BD734" s="2"/>
      <c r="BE734" s="2"/>
      <c r="BF734" s="2"/>
      <c r="BG734" s="2"/>
      <c r="BH734" s="2"/>
      <c r="BI734" s="2"/>
      <c r="BJ734" s="2"/>
      <c r="BK734" s="2"/>
      <c r="BL734" s="2"/>
      <c r="BM734" s="2"/>
      <c r="BN734" s="2"/>
      <c r="BO734" s="2"/>
      <c r="BP734" s="2"/>
      <c r="BQ734" s="2"/>
      <c r="BR734" s="2"/>
      <c r="BS734" s="2"/>
      <c r="BT734" s="2"/>
      <c r="BU734" s="2"/>
      <c r="BV734" s="2"/>
      <c r="BW734" s="2"/>
      <c r="BX734" s="2"/>
    </row>
    <row r="735" spans="1:76" ht="15" customHeight="1" thickBot="1">
      <c r="C735" s="764"/>
      <c r="D735" s="765"/>
      <c r="E735" s="753"/>
      <c r="F735" s="762"/>
      <c r="G735" s="309">
        <v>42</v>
      </c>
      <c r="H735" s="743">
        <v>5</v>
      </c>
      <c r="I735" s="253" t="s">
        <v>638</v>
      </c>
      <c r="J735" s="254">
        <f t="shared" si="210"/>
        <v>0</v>
      </c>
      <c r="K735" s="13"/>
      <c r="L735" s="372">
        <v>1440</v>
      </c>
      <c r="M735" s="24">
        <v>4800</v>
      </c>
      <c r="N735" s="102">
        <f t="shared" si="211"/>
        <v>0</v>
      </c>
      <c r="O735" s="15"/>
      <c r="P735" s="5"/>
      <c r="R735" s="5"/>
      <c r="Z735" s="2"/>
      <c r="AA735" s="2"/>
      <c r="AB735" s="2"/>
      <c r="AC735" s="2"/>
      <c r="AD735" s="2"/>
      <c r="AE735" s="2"/>
      <c r="AF735" s="2"/>
      <c r="AG735" s="2"/>
      <c r="AH735" s="2"/>
      <c r="AI735" s="2"/>
      <c r="AJ735" s="2"/>
      <c r="AK735" s="2"/>
      <c r="AL735" s="2"/>
      <c r="AM735" s="2"/>
      <c r="AN735" s="2"/>
      <c r="AO735" s="2"/>
      <c r="AP735" s="2"/>
      <c r="AQ735" s="2"/>
      <c r="AR735" s="2"/>
      <c r="AS735" s="2"/>
      <c r="AT735" s="2"/>
      <c r="AU735" s="2"/>
      <c r="AV735" s="2"/>
      <c r="AW735" s="2"/>
      <c r="AX735" s="2"/>
      <c r="AY735" s="2"/>
      <c r="AZ735" s="2"/>
      <c r="BA735" s="2"/>
      <c r="BB735" s="2"/>
      <c r="BC735" s="2"/>
      <c r="BD735" s="2"/>
      <c r="BE735" s="2"/>
      <c r="BF735" s="2"/>
      <c r="BG735" s="2"/>
      <c r="BH735" s="2"/>
      <c r="BI735" s="2"/>
      <c r="BJ735" s="2"/>
      <c r="BK735" s="2"/>
      <c r="BL735" s="2"/>
      <c r="BM735" s="2"/>
      <c r="BN735" s="2"/>
      <c r="BO735" s="2"/>
      <c r="BP735" s="2"/>
      <c r="BQ735" s="2"/>
      <c r="BR735" s="2"/>
      <c r="BS735" s="2"/>
      <c r="BT735" s="2"/>
      <c r="BU735" s="2"/>
      <c r="BV735" s="2"/>
      <c r="BW735" s="2"/>
      <c r="BX735" s="2"/>
    </row>
    <row r="736" spans="1:76" ht="15" customHeight="1" thickBot="1">
      <c r="C736" s="764"/>
      <c r="D736" s="765"/>
      <c r="E736" s="753"/>
      <c r="F736" s="762"/>
      <c r="G736" s="309">
        <v>44</v>
      </c>
      <c r="H736" s="743">
        <v>6</v>
      </c>
      <c r="I736" s="253" t="s">
        <v>639</v>
      </c>
      <c r="J736" s="254">
        <f t="shared" si="210"/>
        <v>0</v>
      </c>
      <c r="K736" s="13"/>
      <c r="L736" s="372">
        <v>1440</v>
      </c>
      <c r="M736" s="24">
        <v>4800</v>
      </c>
      <c r="N736" s="102">
        <f t="shared" si="211"/>
        <v>0</v>
      </c>
      <c r="O736" s="15"/>
      <c r="P736" s="5"/>
      <c r="R736" s="5"/>
      <c r="Z736" s="2"/>
      <c r="AA736" s="2"/>
      <c r="AB736" s="2"/>
      <c r="AC736" s="2"/>
      <c r="AD736" s="2"/>
      <c r="AE736" s="2"/>
      <c r="AF736" s="2"/>
      <c r="AG736" s="2"/>
      <c r="AH736" s="2"/>
      <c r="AI736" s="2"/>
      <c r="AJ736" s="2"/>
      <c r="AK736" s="2"/>
      <c r="AL736" s="2"/>
      <c r="AM736" s="2"/>
      <c r="AN736" s="2"/>
      <c r="AO736" s="2"/>
      <c r="AP736" s="2"/>
      <c r="AQ736" s="2"/>
      <c r="AR736" s="2"/>
      <c r="AS736" s="2"/>
      <c r="AT736" s="2"/>
      <c r="AU736" s="2"/>
      <c r="AV736" s="2"/>
      <c r="AW736" s="2"/>
      <c r="AX736" s="2"/>
      <c r="AY736" s="2"/>
      <c r="AZ736" s="2"/>
      <c r="BA736" s="2"/>
      <c r="BB736" s="2"/>
      <c r="BC736" s="2"/>
      <c r="BD736" s="2"/>
      <c r="BE736" s="2"/>
      <c r="BF736" s="2"/>
      <c r="BG736" s="2"/>
      <c r="BH736" s="2"/>
      <c r="BI736" s="2"/>
      <c r="BJ736" s="2"/>
      <c r="BK736" s="2"/>
      <c r="BL736" s="2"/>
      <c r="BM736" s="2"/>
      <c r="BN736" s="2"/>
      <c r="BO736" s="2"/>
      <c r="BP736" s="2"/>
      <c r="BQ736" s="2"/>
      <c r="BR736" s="2"/>
      <c r="BS736" s="2"/>
      <c r="BT736" s="2"/>
      <c r="BU736" s="2"/>
      <c r="BV736" s="2"/>
      <c r="BW736" s="2"/>
      <c r="BX736" s="2"/>
    </row>
    <row r="737" spans="1:76" ht="15" customHeight="1" thickBot="1">
      <c r="C737" s="764"/>
      <c r="D737" s="765"/>
      <c r="E737" s="753"/>
      <c r="F737" s="762"/>
      <c r="G737" s="309">
        <v>46</v>
      </c>
      <c r="H737" s="743">
        <v>2</v>
      </c>
      <c r="I737" s="253" t="s">
        <v>640</v>
      </c>
      <c r="J737" s="254">
        <f t="shared" si="210"/>
        <v>0</v>
      </c>
      <c r="K737" s="13"/>
      <c r="L737" s="372">
        <v>1440</v>
      </c>
      <c r="M737" s="24">
        <v>4800</v>
      </c>
      <c r="N737" s="102">
        <f t="shared" si="211"/>
        <v>0</v>
      </c>
      <c r="O737" s="15"/>
      <c r="P737" s="5"/>
      <c r="R737" s="5"/>
      <c r="Z737" s="2"/>
      <c r="AA737" s="2"/>
      <c r="AB737" s="2"/>
      <c r="AC737" s="2"/>
      <c r="AD737" s="2"/>
      <c r="AE737" s="2"/>
      <c r="AF737" s="2"/>
      <c r="AG737" s="2"/>
      <c r="AH737" s="2"/>
      <c r="AI737" s="2"/>
      <c r="AJ737" s="2"/>
      <c r="AK737" s="2"/>
      <c r="AL737" s="2"/>
      <c r="AM737" s="2"/>
      <c r="AN737" s="2"/>
      <c r="AO737" s="2"/>
      <c r="AP737" s="2"/>
      <c r="AQ737" s="2"/>
      <c r="AR737" s="2"/>
      <c r="AS737" s="2"/>
      <c r="AT737" s="2"/>
      <c r="AU737" s="2"/>
      <c r="AV737" s="2"/>
      <c r="AW737" s="2"/>
      <c r="AX737" s="2"/>
      <c r="AY737" s="2"/>
      <c r="AZ737" s="2"/>
      <c r="BA737" s="2"/>
      <c r="BB737" s="2"/>
      <c r="BC737" s="2"/>
      <c r="BD737" s="2"/>
      <c r="BE737" s="2"/>
      <c r="BF737" s="2"/>
      <c r="BG737" s="2"/>
      <c r="BH737" s="2"/>
      <c r="BI737" s="2"/>
      <c r="BJ737" s="2"/>
      <c r="BK737" s="2"/>
      <c r="BL737" s="2"/>
      <c r="BM737" s="2"/>
      <c r="BN737" s="2"/>
      <c r="BO737" s="2"/>
      <c r="BP737" s="2"/>
      <c r="BQ737" s="2"/>
      <c r="BR737" s="2"/>
      <c r="BS737" s="2"/>
      <c r="BT737" s="2"/>
      <c r="BU737" s="2"/>
      <c r="BV737" s="2"/>
      <c r="BW737" s="2"/>
      <c r="BX737" s="2"/>
    </row>
    <row r="738" spans="1:76" ht="15" customHeight="1" thickBot="1">
      <c r="C738" s="764"/>
      <c r="D738" s="765"/>
      <c r="E738" s="753"/>
      <c r="F738" s="762"/>
      <c r="G738" s="309">
        <v>48</v>
      </c>
      <c r="H738" s="743">
        <v>1</v>
      </c>
      <c r="I738" s="253" t="s">
        <v>641</v>
      </c>
      <c r="J738" s="254">
        <f t="shared" si="210"/>
        <v>0</v>
      </c>
      <c r="K738" s="13"/>
      <c r="L738" s="372">
        <v>1440</v>
      </c>
      <c r="M738" s="24">
        <v>4800</v>
      </c>
      <c r="N738" s="102">
        <f t="shared" si="211"/>
        <v>0</v>
      </c>
      <c r="O738" s="15"/>
      <c r="P738" s="5"/>
      <c r="R738" s="5"/>
      <c r="Z738" s="2"/>
      <c r="AA738" s="2"/>
      <c r="AB738" s="2"/>
      <c r="AC738" s="2"/>
      <c r="AD738" s="2"/>
      <c r="AE738" s="2"/>
      <c r="AF738" s="2"/>
      <c r="AG738" s="2"/>
      <c r="AH738" s="2"/>
      <c r="AI738" s="2"/>
      <c r="AJ738" s="2"/>
      <c r="AK738" s="2"/>
      <c r="AL738" s="2"/>
      <c r="AM738" s="2"/>
      <c r="AN738" s="2"/>
      <c r="AO738" s="2"/>
      <c r="AP738" s="2"/>
      <c r="AQ738" s="2"/>
      <c r="AR738" s="2"/>
      <c r="AS738" s="2"/>
      <c r="AT738" s="2"/>
      <c r="AU738" s="2"/>
      <c r="AV738" s="2"/>
      <c r="AW738" s="2"/>
      <c r="AX738" s="2"/>
      <c r="AY738" s="2"/>
      <c r="AZ738" s="2"/>
      <c r="BA738" s="2"/>
      <c r="BB738" s="2"/>
      <c r="BC738" s="2"/>
      <c r="BD738" s="2"/>
      <c r="BE738" s="2"/>
      <c r="BF738" s="2"/>
      <c r="BG738" s="2"/>
      <c r="BH738" s="2"/>
      <c r="BI738" s="2"/>
      <c r="BJ738" s="2"/>
      <c r="BK738" s="2"/>
      <c r="BL738" s="2"/>
      <c r="BM738" s="2"/>
      <c r="BN738" s="2"/>
      <c r="BO738" s="2"/>
      <c r="BP738" s="2"/>
      <c r="BQ738" s="2"/>
      <c r="BR738" s="2"/>
      <c r="BS738" s="2"/>
      <c r="BT738" s="2"/>
      <c r="BU738" s="2"/>
      <c r="BV738" s="2"/>
      <c r="BW738" s="2"/>
      <c r="BX738" s="2"/>
    </row>
    <row r="739" spans="1:76" ht="15" customHeight="1" thickBot="1">
      <c r="C739" s="764"/>
      <c r="D739" s="765"/>
      <c r="E739" s="753"/>
      <c r="F739" s="762"/>
      <c r="G739" s="310">
        <v>50</v>
      </c>
      <c r="H739" s="743">
        <v>2</v>
      </c>
      <c r="I739" s="105" t="s">
        <v>642</v>
      </c>
      <c r="J739" s="257">
        <f t="shared" si="210"/>
        <v>0</v>
      </c>
      <c r="K739" s="238"/>
      <c r="L739" s="373">
        <v>1440</v>
      </c>
      <c r="M739" s="108">
        <v>4800</v>
      </c>
      <c r="N739" s="109">
        <f t="shared" si="211"/>
        <v>0</v>
      </c>
      <c r="O739" s="15"/>
      <c r="P739" s="5"/>
      <c r="R739" s="5"/>
      <c r="Z739" s="2"/>
      <c r="AA739" s="2"/>
      <c r="AB739" s="2"/>
      <c r="AC739" s="2"/>
      <c r="AD739" s="2"/>
      <c r="AE739" s="2"/>
      <c r="AF739" s="2"/>
      <c r="AG739" s="2"/>
      <c r="AH739" s="2"/>
      <c r="AI739" s="2"/>
      <c r="AJ739" s="2"/>
      <c r="AK739" s="2"/>
      <c r="AL739" s="2"/>
      <c r="AM739" s="2"/>
      <c r="AN739" s="2"/>
      <c r="AO739" s="2"/>
      <c r="AP739" s="2"/>
      <c r="AQ739" s="2"/>
      <c r="AR739" s="2"/>
      <c r="AS739" s="2"/>
      <c r="AT739" s="2"/>
      <c r="AU739" s="2"/>
      <c r="AV739" s="2"/>
      <c r="AW739" s="2"/>
      <c r="AX739" s="2"/>
      <c r="AY739" s="2"/>
      <c r="AZ739" s="2"/>
      <c r="BA739" s="2"/>
      <c r="BB739" s="2"/>
      <c r="BC739" s="2"/>
      <c r="BD739" s="2"/>
      <c r="BE739" s="2"/>
      <c r="BF739" s="2"/>
      <c r="BG739" s="2"/>
      <c r="BH739" s="2"/>
      <c r="BI739" s="2"/>
      <c r="BJ739" s="2"/>
      <c r="BK739" s="2"/>
      <c r="BL739" s="2"/>
      <c r="BM739" s="2"/>
      <c r="BN739" s="2"/>
      <c r="BO739" s="2"/>
      <c r="BP739" s="2"/>
      <c r="BQ739" s="2"/>
      <c r="BR739" s="2"/>
      <c r="BS739" s="2"/>
      <c r="BT739" s="2"/>
      <c r="BU739" s="2"/>
      <c r="BV739" s="2"/>
      <c r="BW739" s="2"/>
      <c r="BX739" s="2"/>
    </row>
    <row r="740" spans="1:76" ht="15" customHeight="1" thickBot="1">
      <c r="C740" s="764" t="s">
        <v>643</v>
      </c>
      <c r="D740" s="765" t="s">
        <v>18</v>
      </c>
      <c r="E740" s="753" t="s">
        <v>644</v>
      </c>
      <c r="F740" s="762"/>
      <c r="G740" s="305">
        <v>40</v>
      </c>
      <c r="H740" s="743">
        <v>1</v>
      </c>
      <c r="I740" s="255" t="s">
        <v>645</v>
      </c>
      <c r="J740" s="256">
        <f t="shared" si="210"/>
        <v>0</v>
      </c>
      <c r="K740" s="237"/>
      <c r="L740" s="371">
        <v>1440</v>
      </c>
      <c r="M740" s="115">
        <v>4800</v>
      </c>
      <c r="N740" s="117">
        <f t="shared" si="211"/>
        <v>0</v>
      </c>
      <c r="O740" s="15"/>
      <c r="P740" s="5"/>
      <c r="R740" s="5"/>
      <c r="Z740" s="2"/>
      <c r="AA740" s="2"/>
      <c r="AB740" s="2"/>
      <c r="AC740" s="2"/>
      <c r="AD740" s="2"/>
      <c r="AE740" s="2"/>
      <c r="AF740" s="2"/>
      <c r="AG740" s="2"/>
      <c r="AH740" s="2"/>
      <c r="AI740" s="2"/>
      <c r="AJ740" s="2"/>
      <c r="AK740" s="2"/>
      <c r="AL740" s="2"/>
      <c r="AM740" s="2"/>
      <c r="AN740" s="2"/>
      <c r="AO740" s="2"/>
      <c r="AP740" s="2"/>
      <c r="AQ740" s="2"/>
      <c r="AR740" s="2"/>
      <c r="AS740" s="2"/>
      <c r="AT740" s="2"/>
      <c r="AU740" s="2"/>
      <c r="AV740" s="2"/>
      <c r="AW740" s="2"/>
      <c r="AX740" s="2"/>
      <c r="AY740" s="2"/>
      <c r="AZ740" s="2"/>
      <c r="BA740" s="2"/>
      <c r="BB740" s="2"/>
      <c r="BC740" s="2"/>
      <c r="BD740" s="2"/>
      <c r="BE740" s="2"/>
      <c r="BF740" s="2"/>
      <c r="BG740" s="2"/>
      <c r="BH740" s="2"/>
      <c r="BI740" s="2"/>
      <c r="BJ740" s="2"/>
      <c r="BK740" s="2"/>
      <c r="BL740" s="2"/>
      <c r="BM740" s="2"/>
      <c r="BN740" s="2"/>
      <c r="BO740" s="2"/>
      <c r="BP740" s="2"/>
      <c r="BQ740" s="2"/>
      <c r="BR740" s="2"/>
      <c r="BS740" s="2"/>
      <c r="BT740" s="2"/>
      <c r="BU740" s="2"/>
      <c r="BV740" s="2"/>
      <c r="BW740" s="2"/>
      <c r="BX740" s="2"/>
    </row>
    <row r="741" spans="1:76" ht="15" customHeight="1" thickBot="1">
      <c r="C741" s="764"/>
      <c r="D741" s="765"/>
      <c r="E741" s="753"/>
      <c r="F741" s="762"/>
      <c r="G741" s="306">
        <v>42</v>
      </c>
      <c r="H741" s="743"/>
      <c r="I741" s="253" t="s">
        <v>646</v>
      </c>
      <c r="J741" s="254">
        <f t="shared" si="210"/>
        <v>0</v>
      </c>
      <c r="K741" s="13"/>
      <c r="L741" s="372">
        <v>1440</v>
      </c>
      <c r="M741" s="24">
        <v>4800</v>
      </c>
      <c r="N741" s="102">
        <f t="shared" si="211"/>
        <v>0</v>
      </c>
      <c r="O741" s="15"/>
      <c r="P741" s="5"/>
      <c r="R741" s="5"/>
      <c r="Z741" s="2"/>
      <c r="AA741" s="2"/>
      <c r="AB741" s="2"/>
      <c r="AC741" s="2"/>
      <c r="AD741" s="2"/>
      <c r="AE741" s="2"/>
      <c r="AF741" s="2"/>
      <c r="AG741" s="2"/>
      <c r="AH741" s="2"/>
      <c r="AI741" s="2"/>
      <c r="AJ741" s="2"/>
      <c r="AK741" s="2"/>
      <c r="AL741" s="2"/>
      <c r="AM741" s="2"/>
      <c r="AN741" s="2"/>
      <c r="AO741" s="2"/>
      <c r="AP741" s="2"/>
      <c r="AQ741" s="2"/>
      <c r="AR741" s="2"/>
      <c r="AS741" s="2"/>
      <c r="AT741" s="2"/>
      <c r="AU741" s="2"/>
      <c r="AV741" s="2"/>
      <c r="AW741" s="2"/>
      <c r="AX741" s="2"/>
      <c r="AY741" s="2"/>
      <c r="AZ741" s="2"/>
      <c r="BA741" s="2"/>
      <c r="BB741" s="2"/>
      <c r="BC741" s="2"/>
      <c r="BD741" s="2"/>
      <c r="BE741" s="2"/>
      <c r="BF741" s="2"/>
      <c r="BG741" s="2"/>
      <c r="BH741" s="2"/>
      <c r="BI741" s="2"/>
      <c r="BJ741" s="2"/>
      <c r="BK741" s="2"/>
      <c r="BL741" s="2"/>
      <c r="BM741" s="2"/>
      <c r="BN741" s="2"/>
      <c r="BO741" s="2"/>
      <c r="BP741" s="2"/>
      <c r="BQ741" s="2"/>
      <c r="BR741" s="2"/>
      <c r="BS741" s="2"/>
      <c r="BT741" s="2"/>
      <c r="BU741" s="2"/>
      <c r="BV741" s="2"/>
      <c r="BW741" s="2"/>
      <c r="BX741" s="2"/>
    </row>
    <row r="742" spans="1:76" ht="15" customHeight="1" thickBot="1">
      <c r="C742" s="764"/>
      <c r="D742" s="765"/>
      <c r="E742" s="753"/>
      <c r="F742" s="762"/>
      <c r="G742" s="306">
        <v>44</v>
      </c>
      <c r="H742" s="743"/>
      <c r="I742" s="253" t="s">
        <v>647</v>
      </c>
      <c r="J742" s="254">
        <f t="shared" si="210"/>
        <v>0</v>
      </c>
      <c r="K742" s="13"/>
      <c r="L742" s="372">
        <v>1440</v>
      </c>
      <c r="M742" s="24">
        <v>4800</v>
      </c>
      <c r="N742" s="102">
        <f t="shared" si="211"/>
        <v>0</v>
      </c>
      <c r="O742" s="15"/>
      <c r="P742" s="5"/>
      <c r="R742" s="5"/>
      <c r="Z742" s="2"/>
      <c r="AA742" s="2"/>
      <c r="AB742" s="2"/>
      <c r="AC742" s="2"/>
      <c r="AD742" s="2"/>
      <c r="AE742" s="2"/>
      <c r="AF742" s="2"/>
      <c r="AG742" s="2"/>
      <c r="AH742" s="2"/>
      <c r="AI742" s="2"/>
      <c r="AJ742" s="2"/>
      <c r="AK742" s="2"/>
      <c r="AL742" s="2"/>
      <c r="AM742" s="2"/>
      <c r="AN742" s="2"/>
      <c r="AO742" s="2"/>
      <c r="AP742" s="2"/>
      <c r="AQ742" s="2"/>
      <c r="AR742" s="2"/>
      <c r="AS742" s="2"/>
      <c r="AT742" s="2"/>
      <c r="AU742" s="2"/>
      <c r="AV742" s="2"/>
      <c r="AW742" s="2"/>
      <c r="AX742" s="2"/>
      <c r="AY742" s="2"/>
      <c r="AZ742" s="2"/>
      <c r="BA742" s="2"/>
      <c r="BB742" s="2"/>
      <c r="BC742" s="2"/>
      <c r="BD742" s="2"/>
      <c r="BE742" s="2"/>
      <c r="BF742" s="2"/>
      <c r="BG742" s="2"/>
      <c r="BH742" s="2"/>
      <c r="BI742" s="2"/>
      <c r="BJ742" s="2"/>
      <c r="BK742" s="2"/>
      <c r="BL742" s="2"/>
      <c r="BM742" s="2"/>
      <c r="BN742" s="2"/>
      <c r="BO742" s="2"/>
      <c r="BP742" s="2"/>
      <c r="BQ742" s="2"/>
      <c r="BR742" s="2"/>
      <c r="BS742" s="2"/>
      <c r="BT742" s="2"/>
      <c r="BU742" s="2"/>
      <c r="BV742" s="2"/>
      <c r="BW742" s="2"/>
      <c r="BX742" s="2"/>
    </row>
    <row r="743" spans="1:76" ht="15" customHeight="1" thickBot="1">
      <c r="C743" s="764"/>
      <c r="D743" s="765"/>
      <c r="E743" s="753"/>
      <c r="F743" s="762"/>
      <c r="G743" s="306">
        <v>46</v>
      </c>
      <c r="H743" s="743">
        <v>2</v>
      </c>
      <c r="I743" s="253" t="s">
        <v>648</v>
      </c>
      <c r="J743" s="254">
        <f t="shared" si="210"/>
        <v>0</v>
      </c>
      <c r="K743" s="13"/>
      <c r="L743" s="372">
        <v>1440</v>
      </c>
      <c r="M743" s="24">
        <v>4800</v>
      </c>
      <c r="N743" s="102">
        <f t="shared" si="211"/>
        <v>0</v>
      </c>
      <c r="O743" s="15"/>
      <c r="P743" s="5"/>
      <c r="R743" s="5"/>
      <c r="Z743" s="2"/>
      <c r="AA743" s="2"/>
      <c r="AB743" s="2"/>
      <c r="AC743" s="2"/>
      <c r="AD743" s="2"/>
      <c r="AE743" s="2"/>
      <c r="AF743" s="2"/>
      <c r="AG743" s="2"/>
      <c r="AH743" s="2"/>
      <c r="AI743" s="2"/>
      <c r="AJ743" s="2"/>
      <c r="AK743" s="2"/>
      <c r="AL743" s="2"/>
      <c r="AM743" s="2"/>
      <c r="AN743" s="2"/>
      <c r="AO743" s="2"/>
      <c r="AP743" s="2"/>
      <c r="AQ743" s="2"/>
      <c r="AR743" s="2"/>
      <c r="AS743" s="2"/>
      <c r="AT743" s="2"/>
      <c r="AU743" s="2"/>
      <c r="AV743" s="2"/>
      <c r="AW743" s="2"/>
      <c r="AX743" s="2"/>
      <c r="AY743" s="2"/>
      <c r="AZ743" s="2"/>
      <c r="BA743" s="2"/>
      <c r="BB743" s="2"/>
      <c r="BC743" s="2"/>
      <c r="BD743" s="2"/>
      <c r="BE743" s="2"/>
      <c r="BF743" s="2"/>
      <c r="BG743" s="2"/>
      <c r="BH743" s="2"/>
      <c r="BI743" s="2"/>
      <c r="BJ743" s="2"/>
      <c r="BK743" s="2"/>
      <c r="BL743" s="2"/>
      <c r="BM743" s="2"/>
      <c r="BN743" s="2"/>
      <c r="BO743" s="2"/>
      <c r="BP743" s="2"/>
      <c r="BQ743" s="2"/>
      <c r="BR743" s="2"/>
      <c r="BS743" s="2"/>
      <c r="BT743" s="2"/>
      <c r="BU743" s="2"/>
      <c r="BV743" s="2"/>
      <c r="BW743" s="2"/>
      <c r="BX743" s="2"/>
    </row>
    <row r="744" spans="1:76" ht="15" customHeight="1" thickBot="1">
      <c r="C744" s="764"/>
      <c r="D744" s="765"/>
      <c r="E744" s="753"/>
      <c r="F744" s="762"/>
      <c r="G744" s="307">
        <v>48</v>
      </c>
      <c r="H744" s="743"/>
      <c r="I744" s="105" t="s">
        <v>649</v>
      </c>
      <c r="J744" s="257">
        <f t="shared" si="210"/>
        <v>0</v>
      </c>
      <c r="K744" s="238"/>
      <c r="L744" s="373">
        <v>1440</v>
      </c>
      <c r="M744" s="108">
        <v>4800</v>
      </c>
      <c r="N744" s="109">
        <f t="shared" si="211"/>
        <v>0</v>
      </c>
      <c r="O744" s="15"/>
      <c r="P744" s="5"/>
      <c r="R744" s="5"/>
      <c r="Z744" s="2"/>
      <c r="AA744" s="2"/>
      <c r="AB744" s="2"/>
      <c r="AC744" s="2"/>
      <c r="AD744" s="2"/>
      <c r="AE744" s="2"/>
      <c r="AF744" s="2"/>
      <c r="AG744" s="2"/>
      <c r="AH744" s="2"/>
      <c r="AI744" s="2"/>
      <c r="AJ744" s="2"/>
      <c r="AK744" s="2"/>
      <c r="AL744" s="2"/>
      <c r="AM744" s="2"/>
      <c r="AN744" s="2"/>
      <c r="AO744" s="2"/>
      <c r="AP744" s="2"/>
      <c r="AQ744" s="2"/>
      <c r="AR744" s="2"/>
      <c r="AS744" s="2"/>
      <c r="AT744" s="2"/>
      <c r="AU744" s="2"/>
      <c r="AV744" s="2"/>
      <c r="AW744" s="2"/>
      <c r="AX744" s="2"/>
      <c r="AY744" s="2"/>
      <c r="AZ744" s="2"/>
      <c r="BA744" s="2"/>
      <c r="BB744" s="2"/>
      <c r="BC744" s="2"/>
      <c r="BD744" s="2"/>
      <c r="BE744" s="2"/>
      <c r="BF744" s="2"/>
      <c r="BG744" s="2"/>
      <c r="BH744" s="2"/>
      <c r="BI744" s="2"/>
      <c r="BJ744" s="2"/>
      <c r="BK744" s="2"/>
      <c r="BL744" s="2"/>
      <c r="BM744" s="2"/>
      <c r="BN744" s="2"/>
      <c r="BO744" s="2"/>
      <c r="BP744" s="2"/>
      <c r="BQ744" s="2"/>
      <c r="BR744" s="2"/>
      <c r="BS744" s="2"/>
      <c r="BT744" s="2"/>
      <c r="BU744" s="2"/>
      <c r="BV744" s="2"/>
      <c r="BW744" s="2"/>
      <c r="BX744" s="2"/>
    </row>
    <row r="745" spans="1:76" ht="15" customHeight="1" thickBot="1">
      <c r="C745" s="764" t="s">
        <v>650</v>
      </c>
      <c r="D745" s="765" t="s">
        <v>651</v>
      </c>
      <c r="E745" s="753" t="s">
        <v>652</v>
      </c>
      <c r="F745" s="762"/>
      <c r="G745" s="308">
        <v>40</v>
      </c>
      <c r="H745" s="743"/>
      <c r="I745" s="255" t="s">
        <v>653</v>
      </c>
      <c r="J745" s="256">
        <f t="shared" si="210"/>
        <v>0</v>
      </c>
      <c r="K745" s="237"/>
      <c r="L745" s="371">
        <v>1440</v>
      </c>
      <c r="M745" s="115">
        <v>4800</v>
      </c>
      <c r="N745" s="117">
        <f t="shared" si="211"/>
        <v>0</v>
      </c>
      <c r="O745" s="15"/>
      <c r="P745" s="5"/>
      <c r="R745" s="5"/>
      <c r="Z745" s="2"/>
      <c r="AA745" s="2"/>
      <c r="AB745" s="2"/>
      <c r="AC745" s="2"/>
      <c r="AD745" s="2"/>
      <c r="AE745" s="2"/>
      <c r="AF745" s="2"/>
      <c r="AG745" s="2"/>
      <c r="AH745" s="2"/>
      <c r="AI745" s="2"/>
      <c r="AJ745" s="2"/>
      <c r="AK745" s="2"/>
      <c r="AL745" s="2"/>
      <c r="AM745" s="2"/>
      <c r="AN745" s="2"/>
      <c r="AO745" s="2"/>
      <c r="AP745" s="2"/>
      <c r="AQ745" s="2"/>
      <c r="AR745" s="2"/>
      <c r="AS745" s="2"/>
      <c r="AT745" s="2"/>
      <c r="AU745" s="2"/>
      <c r="AV745" s="2"/>
      <c r="AW745" s="2"/>
      <c r="AX745" s="2"/>
      <c r="AY745" s="2"/>
      <c r="AZ745" s="2"/>
      <c r="BA745" s="2"/>
      <c r="BB745" s="2"/>
      <c r="BC745" s="2"/>
      <c r="BD745" s="2"/>
      <c r="BE745" s="2"/>
      <c r="BF745" s="2"/>
      <c r="BG745" s="2"/>
      <c r="BH745" s="2"/>
      <c r="BI745" s="2"/>
      <c r="BJ745" s="2"/>
      <c r="BK745" s="2"/>
      <c r="BL745" s="2"/>
      <c r="BM745" s="2"/>
      <c r="BN745" s="2"/>
      <c r="BO745" s="2"/>
      <c r="BP745" s="2"/>
      <c r="BQ745" s="2"/>
      <c r="BR745" s="2"/>
      <c r="BS745" s="2"/>
      <c r="BT745" s="2"/>
      <c r="BU745" s="2"/>
      <c r="BV745" s="2"/>
      <c r="BW745" s="2"/>
      <c r="BX745" s="2"/>
    </row>
    <row r="746" spans="1:76" ht="15" customHeight="1" thickBot="1">
      <c r="C746" s="764"/>
      <c r="D746" s="765"/>
      <c r="E746" s="753"/>
      <c r="F746" s="762"/>
      <c r="G746" s="309">
        <v>42</v>
      </c>
      <c r="H746" s="743"/>
      <c r="I746" s="253" t="s">
        <v>654</v>
      </c>
      <c r="J746" s="254">
        <f t="shared" si="210"/>
        <v>0</v>
      </c>
      <c r="K746" s="13"/>
      <c r="L746" s="372">
        <v>1440</v>
      </c>
      <c r="M746" s="24">
        <v>4800</v>
      </c>
      <c r="N746" s="102">
        <f t="shared" si="211"/>
        <v>0</v>
      </c>
      <c r="O746" s="15"/>
      <c r="P746" s="5"/>
      <c r="R746" s="5"/>
      <c r="Z746" s="2"/>
      <c r="AA746" s="2"/>
      <c r="AB746" s="2"/>
      <c r="AC746" s="2"/>
      <c r="AD746" s="2"/>
      <c r="AE746" s="2"/>
      <c r="AF746" s="2"/>
      <c r="AG746" s="2"/>
      <c r="AH746" s="2"/>
      <c r="AI746" s="2"/>
      <c r="AJ746" s="2"/>
      <c r="AK746" s="2"/>
      <c r="AL746" s="2"/>
      <c r="AM746" s="2"/>
      <c r="AN746" s="2"/>
      <c r="AO746" s="2"/>
      <c r="AP746" s="2"/>
      <c r="AQ746" s="2"/>
      <c r="AR746" s="2"/>
      <c r="AS746" s="2"/>
      <c r="AT746" s="2"/>
      <c r="AU746" s="2"/>
      <c r="AV746" s="2"/>
      <c r="AW746" s="2"/>
      <c r="AX746" s="2"/>
      <c r="AY746" s="2"/>
      <c r="AZ746" s="2"/>
      <c r="BA746" s="2"/>
      <c r="BB746" s="2"/>
      <c r="BC746" s="2"/>
      <c r="BD746" s="2"/>
      <c r="BE746" s="2"/>
      <c r="BF746" s="2"/>
      <c r="BG746" s="2"/>
      <c r="BH746" s="2"/>
      <c r="BI746" s="2"/>
      <c r="BJ746" s="2"/>
      <c r="BK746" s="2"/>
      <c r="BL746" s="2"/>
      <c r="BM746" s="2"/>
      <c r="BN746" s="2"/>
      <c r="BO746" s="2"/>
      <c r="BP746" s="2"/>
      <c r="BQ746" s="2"/>
      <c r="BR746" s="2"/>
      <c r="BS746" s="2"/>
      <c r="BT746" s="2"/>
      <c r="BU746" s="2"/>
      <c r="BV746" s="2"/>
      <c r="BW746" s="2"/>
      <c r="BX746" s="2"/>
    </row>
    <row r="747" spans="1:76" ht="15" customHeight="1" thickBot="1">
      <c r="C747" s="764"/>
      <c r="D747" s="765"/>
      <c r="E747" s="753"/>
      <c r="F747" s="762"/>
      <c r="G747" s="309">
        <v>44</v>
      </c>
      <c r="H747" s="743">
        <v>1</v>
      </c>
      <c r="I747" s="253" t="s">
        <v>655</v>
      </c>
      <c r="J747" s="254">
        <f t="shared" si="210"/>
        <v>0</v>
      </c>
      <c r="K747" s="13"/>
      <c r="L747" s="372">
        <v>1440</v>
      </c>
      <c r="M747" s="24">
        <v>4800</v>
      </c>
      <c r="N747" s="102">
        <f t="shared" si="211"/>
        <v>0</v>
      </c>
      <c r="O747" s="15"/>
      <c r="P747" s="5"/>
      <c r="R747" s="5"/>
      <c r="Z747" s="2"/>
      <c r="AA747" s="2"/>
      <c r="AB747" s="2"/>
      <c r="AC747" s="2"/>
      <c r="AD747" s="2"/>
      <c r="AE747" s="2"/>
      <c r="AF747" s="2"/>
      <c r="AG747" s="2"/>
      <c r="AH747" s="2"/>
      <c r="AI747" s="2"/>
      <c r="AJ747" s="2"/>
      <c r="AK747" s="2"/>
      <c r="AL747" s="2"/>
      <c r="AM747" s="2"/>
      <c r="AN747" s="2"/>
      <c r="AO747" s="2"/>
      <c r="AP747" s="2"/>
      <c r="AQ747" s="2"/>
      <c r="AR747" s="2"/>
      <c r="AS747" s="2"/>
      <c r="AT747" s="2"/>
      <c r="AU747" s="2"/>
      <c r="AV747" s="2"/>
      <c r="AW747" s="2"/>
      <c r="AX747" s="2"/>
      <c r="AY747" s="2"/>
      <c r="AZ747" s="2"/>
      <c r="BA747" s="2"/>
      <c r="BB747" s="2"/>
      <c r="BC747" s="2"/>
      <c r="BD747" s="2"/>
      <c r="BE747" s="2"/>
      <c r="BF747" s="2"/>
      <c r="BG747" s="2"/>
      <c r="BH747" s="2"/>
      <c r="BI747" s="2"/>
      <c r="BJ747" s="2"/>
      <c r="BK747" s="2"/>
      <c r="BL747" s="2"/>
      <c r="BM747" s="2"/>
      <c r="BN747" s="2"/>
      <c r="BO747" s="2"/>
      <c r="BP747" s="2"/>
      <c r="BQ747" s="2"/>
      <c r="BR747" s="2"/>
      <c r="BS747" s="2"/>
      <c r="BT747" s="2"/>
      <c r="BU747" s="2"/>
      <c r="BV747" s="2"/>
      <c r="BW747" s="2"/>
      <c r="BX747" s="2"/>
    </row>
    <row r="748" spans="1:76" ht="15" customHeight="1" thickBot="1">
      <c r="C748" s="764"/>
      <c r="D748" s="765"/>
      <c r="E748" s="753"/>
      <c r="F748" s="762"/>
      <c r="G748" s="309">
        <v>46</v>
      </c>
      <c r="H748" s="743"/>
      <c r="I748" s="253" t="s">
        <v>656</v>
      </c>
      <c r="J748" s="254">
        <f t="shared" si="210"/>
        <v>0</v>
      </c>
      <c r="K748" s="13"/>
      <c r="L748" s="372">
        <v>1440</v>
      </c>
      <c r="M748" s="24">
        <v>4800</v>
      </c>
      <c r="N748" s="102">
        <f t="shared" si="211"/>
        <v>0</v>
      </c>
      <c r="O748"/>
      <c r="R748" s="5"/>
      <c r="Z748" s="2"/>
      <c r="AA748" s="2"/>
      <c r="AB748" s="2"/>
      <c r="AC748" s="2"/>
      <c r="AD748" s="2"/>
      <c r="AE748" s="2"/>
      <c r="AF748" s="2"/>
      <c r="AG748" s="2"/>
      <c r="AH748" s="2"/>
      <c r="AI748" s="2"/>
      <c r="AJ748" s="2"/>
      <c r="AK748" s="2"/>
      <c r="AL748" s="2"/>
      <c r="AM748" s="2"/>
      <c r="AN748" s="2"/>
      <c r="AO748" s="2"/>
      <c r="AP748" s="2"/>
      <c r="AQ748" s="2"/>
      <c r="AR748" s="2"/>
      <c r="AS748" s="2"/>
      <c r="AT748" s="2"/>
      <c r="AU748" s="2"/>
      <c r="AV748" s="2"/>
      <c r="AW748" s="2"/>
      <c r="AX748" s="2"/>
      <c r="AY748" s="2"/>
      <c r="AZ748" s="2"/>
      <c r="BA748" s="2"/>
      <c r="BB748" s="2"/>
      <c r="BC748" s="2"/>
      <c r="BD748" s="2"/>
      <c r="BE748" s="2"/>
      <c r="BF748" s="2"/>
      <c r="BG748" s="2"/>
      <c r="BH748" s="2"/>
      <c r="BI748" s="2"/>
      <c r="BJ748" s="2"/>
      <c r="BK748" s="2"/>
      <c r="BL748" s="2"/>
      <c r="BM748" s="2"/>
      <c r="BN748" s="2"/>
      <c r="BO748" s="2"/>
      <c r="BP748" s="2"/>
      <c r="BQ748" s="2"/>
      <c r="BR748" s="2"/>
      <c r="BS748" s="2"/>
      <c r="BT748" s="2"/>
      <c r="BU748" s="2"/>
      <c r="BV748" s="2"/>
      <c r="BW748" s="2"/>
      <c r="BX748" s="2"/>
    </row>
    <row r="749" spans="1:76" ht="15" customHeight="1" thickBot="1">
      <c r="C749" s="764"/>
      <c r="D749" s="765"/>
      <c r="E749" s="753"/>
      <c r="F749" s="762"/>
      <c r="G749" s="309">
        <v>48</v>
      </c>
      <c r="H749" s="743">
        <v>1</v>
      </c>
      <c r="I749" s="253" t="s">
        <v>657</v>
      </c>
      <c r="J749" s="254">
        <f t="shared" si="210"/>
        <v>0</v>
      </c>
      <c r="K749" s="13"/>
      <c r="L749" s="372">
        <v>1440</v>
      </c>
      <c r="M749" s="24">
        <v>4800</v>
      </c>
      <c r="N749" s="102">
        <f t="shared" si="211"/>
        <v>0</v>
      </c>
      <c r="O749"/>
      <c r="R749" s="5"/>
      <c r="Z749" s="2"/>
      <c r="AA749" s="2"/>
      <c r="AB749" s="2"/>
      <c r="AC749" s="2"/>
      <c r="AD749" s="2"/>
      <c r="AE749" s="2"/>
      <c r="AF749" s="2"/>
      <c r="AG749" s="2"/>
      <c r="AH749" s="2"/>
      <c r="AI749" s="2"/>
      <c r="AJ749" s="2"/>
      <c r="AK749" s="2"/>
      <c r="AL749" s="2"/>
      <c r="AM749" s="2"/>
      <c r="AN749" s="2"/>
      <c r="AO749" s="2"/>
      <c r="AP749" s="2"/>
      <c r="AQ749" s="2"/>
      <c r="AR749" s="2"/>
      <c r="AS749" s="2"/>
      <c r="AT749" s="2"/>
      <c r="AU749" s="2"/>
      <c r="AV749" s="2"/>
      <c r="AW749" s="2"/>
      <c r="AX749" s="2"/>
      <c r="AY749" s="2"/>
      <c r="AZ749" s="2"/>
      <c r="BA749" s="2"/>
      <c r="BB749" s="2"/>
      <c r="BC749" s="2"/>
      <c r="BD749" s="2"/>
      <c r="BE749" s="2"/>
      <c r="BF749" s="2"/>
      <c r="BG749" s="2"/>
      <c r="BH749" s="2"/>
      <c r="BI749" s="2"/>
      <c r="BJ749" s="2"/>
      <c r="BK749" s="2"/>
      <c r="BL749" s="2"/>
      <c r="BM749" s="2"/>
      <c r="BN749" s="2"/>
      <c r="BO749" s="2"/>
      <c r="BP749" s="2"/>
      <c r="BQ749" s="2"/>
      <c r="BR749" s="2"/>
      <c r="BS749" s="2"/>
      <c r="BT749" s="2"/>
      <c r="BU749" s="2"/>
      <c r="BV749" s="2"/>
      <c r="BW749" s="2"/>
      <c r="BX749" s="2"/>
    </row>
    <row r="750" spans="1:76" ht="18" customHeight="1" thickBot="1">
      <c r="C750" s="764"/>
      <c r="D750" s="765"/>
      <c r="E750" s="753"/>
      <c r="F750" s="763"/>
      <c r="G750" s="310">
        <v>50</v>
      </c>
      <c r="H750" s="743"/>
      <c r="I750" s="105" t="s">
        <v>658</v>
      </c>
      <c r="J750" s="257">
        <f t="shared" si="210"/>
        <v>0</v>
      </c>
      <c r="K750" s="238"/>
      <c r="L750" s="373">
        <v>1440</v>
      </c>
      <c r="M750" s="108">
        <v>4800</v>
      </c>
      <c r="N750" s="109">
        <f t="shared" si="211"/>
        <v>0</v>
      </c>
      <c r="O750"/>
      <c r="X750" s="2"/>
      <c r="Y750" s="2"/>
      <c r="Z750" s="2"/>
      <c r="AA750" s="2"/>
      <c r="AB750" s="2"/>
      <c r="AC750" s="2"/>
      <c r="AD750" s="2"/>
      <c r="AE750" s="2"/>
      <c r="AF750" s="2"/>
      <c r="AG750" s="2"/>
      <c r="AH750" s="2"/>
      <c r="AI750" s="2"/>
      <c r="AJ750" s="2"/>
      <c r="AK750" s="2"/>
      <c r="AL750" s="2"/>
      <c r="AM750" s="2"/>
      <c r="AN750" s="2"/>
      <c r="AO750" s="2"/>
      <c r="AP750" s="2"/>
      <c r="AQ750" s="2"/>
      <c r="AR750" s="2"/>
      <c r="AS750" s="2"/>
      <c r="AT750" s="2"/>
      <c r="AU750" s="2"/>
      <c r="AV750" s="2"/>
      <c r="AW750" s="2"/>
      <c r="AX750" s="2"/>
      <c r="AY750" s="2"/>
      <c r="AZ750" s="2"/>
      <c r="BA750" s="2"/>
      <c r="BB750" s="2"/>
      <c r="BC750" s="2"/>
      <c r="BD750" s="2"/>
      <c r="BE750" s="2"/>
      <c r="BF750" s="2"/>
      <c r="BG750" s="2"/>
      <c r="BH750" s="2"/>
      <c r="BI750" s="2"/>
      <c r="BJ750" s="2"/>
      <c r="BK750" s="2"/>
      <c r="BL750" s="2"/>
      <c r="BM750" s="2"/>
      <c r="BN750" s="2"/>
      <c r="BO750" s="2"/>
      <c r="BP750" s="2"/>
      <c r="BQ750" s="2"/>
      <c r="BR750" s="2"/>
      <c r="BS750" s="2"/>
      <c r="BT750" s="2"/>
      <c r="BU750" s="2"/>
      <c r="BV750" s="2"/>
    </row>
    <row r="751" spans="1:76" ht="27.75" customHeight="1" thickBot="1">
      <c r="A751" s="389" t="s">
        <v>828</v>
      </c>
      <c r="B751" s="304"/>
      <c r="C751" s="304"/>
      <c r="D751" s="304"/>
      <c r="E751" s="304"/>
      <c r="F751" s="304"/>
      <c r="G751" s="304"/>
      <c r="H751" s="743"/>
      <c r="K751" s="279" t="s">
        <v>186</v>
      </c>
      <c r="L751" s="110" t="s">
        <v>6</v>
      </c>
      <c r="M751" s="280" t="s">
        <v>5</v>
      </c>
      <c r="N751" s="281" t="s">
        <v>411</v>
      </c>
      <c r="O751" s="381"/>
      <c r="P751" s="5"/>
      <c r="X751" s="2"/>
      <c r="Y751" s="2"/>
      <c r="Z751" s="2"/>
      <c r="AA751" s="2"/>
      <c r="AB751" s="2"/>
      <c r="AC751" s="2"/>
      <c r="AD751" s="2"/>
      <c r="AE751" s="2"/>
      <c r="AF751" s="2"/>
      <c r="AG751" s="2"/>
      <c r="AH751" s="2"/>
      <c r="AI751" s="2"/>
      <c r="AJ751" s="2"/>
      <c r="AK751" s="2"/>
      <c r="AL751" s="2"/>
      <c r="AM751" s="2"/>
      <c r="AN751" s="2"/>
      <c r="AO751" s="2"/>
      <c r="AP751" s="2"/>
      <c r="AQ751" s="2"/>
      <c r="AR751" s="2"/>
      <c r="AS751" s="2"/>
      <c r="AT751" s="2"/>
      <c r="AU751" s="2"/>
      <c r="AV751" s="2"/>
      <c r="AW751" s="2"/>
      <c r="AX751" s="2"/>
      <c r="AY751" s="2"/>
      <c r="AZ751" s="2"/>
      <c r="BA751" s="2"/>
      <c r="BB751" s="2"/>
      <c r="BC751" s="2"/>
      <c r="BD751" s="2"/>
      <c r="BE751" s="2"/>
      <c r="BF751" s="2"/>
      <c r="BG751" s="2"/>
      <c r="BH751" s="2"/>
      <c r="BI751" s="2"/>
      <c r="BJ751" s="2"/>
      <c r="BK751" s="2"/>
      <c r="BL751" s="2"/>
      <c r="BM751" s="2"/>
      <c r="BN751" s="2"/>
      <c r="BO751" s="2"/>
      <c r="BP751" s="2"/>
      <c r="BQ751" s="2"/>
      <c r="BR751" s="2"/>
      <c r="BS751" s="2"/>
      <c r="BT751" s="2"/>
      <c r="BU751" s="2"/>
      <c r="BV751" s="2"/>
    </row>
    <row r="752" spans="1:76" ht="13.5" customHeight="1" thickBot="1">
      <c r="C752" s="764" t="s">
        <v>829</v>
      </c>
      <c r="D752" s="765" t="s">
        <v>830</v>
      </c>
      <c r="E752" s="765" t="s">
        <v>831</v>
      </c>
      <c r="F752" s="909" t="s">
        <v>832</v>
      </c>
      <c r="G752" s="382">
        <v>40</v>
      </c>
      <c r="H752" s="743">
        <v>4</v>
      </c>
      <c r="I752" s="255" t="s">
        <v>833</v>
      </c>
      <c r="J752" s="287">
        <f t="shared" ref="J752:J763" si="212">SUM(0,K752)</f>
        <v>0</v>
      </c>
      <c r="K752" s="237"/>
      <c r="L752" s="371">
        <v>1440</v>
      </c>
      <c r="M752" s="115">
        <v>4800</v>
      </c>
      <c r="N752" s="117">
        <f t="shared" ref="N752:N763" si="213">PRODUCT(J752,L752)</f>
        <v>0</v>
      </c>
      <c r="O752" s="381"/>
      <c r="P752" s="5"/>
      <c r="X752" s="2"/>
      <c r="Y752" s="2"/>
      <c r="Z752" s="2"/>
      <c r="AA752" s="2"/>
      <c r="AB752" s="2"/>
      <c r="AC752" s="2"/>
      <c r="AD752" s="2"/>
      <c r="AE752" s="2"/>
      <c r="AF752" s="2"/>
      <c r="AG752" s="2"/>
      <c r="AH752" s="2"/>
      <c r="AI752" s="2"/>
      <c r="AJ752" s="2"/>
      <c r="AK752" s="2"/>
      <c r="AL752" s="2"/>
      <c r="AM752" s="2"/>
      <c r="AN752" s="2"/>
      <c r="AO752" s="2"/>
      <c r="AP752" s="2"/>
      <c r="AQ752" s="2"/>
      <c r="AR752" s="2"/>
      <c r="AS752" s="2"/>
      <c r="AT752" s="2"/>
      <c r="AU752" s="2"/>
      <c r="AV752" s="2"/>
      <c r="AW752" s="2"/>
      <c r="AX752" s="2"/>
      <c r="AY752" s="2"/>
      <c r="AZ752" s="2"/>
      <c r="BA752" s="2"/>
      <c r="BB752" s="2"/>
      <c r="BC752" s="2"/>
      <c r="BD752" s="2"/>
      <c r="BE752" s="2"/>
      <c r="BF752" s="2"/>
      <c r="BG752" s="2"/>
      <c r="BH752" s="2"/>
      <c r="BI752" s="2"/>
      <c r="BJ752" s="2"/>
      <c r="BK752" s="2"/>
      <c r="BL752" s="2"/>
      <c r="BM752" s="2"/>
      <c r="BN752" s="2"/>
      <c r="BO752" s="2"/>
      <c r="BP752" s="2"/>
      <c r="BQ752" s="2"/>
      <c r="BR752" s="2"/>
      <c r="BS752" s="2"/>
      <c r="BT752" s="2"/>
      <c r="BU752" s="2"/>
      <c r="BV752" s="2"/>
    </row>
    <row r="753" spans="1:74" ht="13.5" customHeight="1" thickBot="1">
      <c r="C753" s="764"/>
      <c r="D753" s="765"/>
      <c r="E753" s="765"/>
      <c r="F753" s="909"/>
      <c r="G753" s="383">
        <v>42</v>
      </c>
      <c r="H753" s="743"/>
      <c r="I753" s="253" t="s">
        <v>834</v>
      </c>
      <c r="J753" s="288">
        <f t="shared" si="212"/>
        <v>0</v>
      </c>
      <c r="K753" s="372"/>
      <c r="L753" s="372">
        <v>1440</v>
      </c>
      <c r="M753" s="24">
        <v>4800</v>
      </c>
      <c r="N753" s="102">
        <f t="shared" si="213"/>
        <v>0</v>
      </c>
      <c r="O753" s="381"/>
      <c r="P753" s="5"/>
      <c r="X753" s="2"/>
      <c r="Y753" s="2"/>
      <c r="Z753" s="2"/>
      <c r="AA753" s="2"/>
      <c r="AB753" s="2"/>
      <c r="AC753" s="2"/>
      <c r="AD753" s="2"/>
      <c r="AE753" s="2"/>
      <c r="AF753" s="2"/>
      <c r="AG753" s="2"/>
      <c r="AH753" s="2"/>
      <c r="AI753" s="2"/>
      <c r="AJ753" s="2"/>
      <c r="AK753" s="2"/>
      <c r="AL753" s="2"/>
      <c r="AM753" s="2"/>
      <c r="AN753" s="2"/>
      <c r="AO753" s="2"/>
      <c r="AP753" s="2"/>
      <c r="AQ753" s="2"/>
      <c r="AR753" s="2"/>
      <c r="AS753" s="2"/>
      <c r="AT753" s="2"/>
      <c r="AU753" s="2"/>
      <c r="AV753" s="2"/>
      <c r="AW753" s="2"/>
      <c r="AX753" s="2"/>
      <c r="AY753" s="2"/>
      <c r="AZ753" s="2"/>
      <c r="BA753" s="2"/>
      <c r="BB753" s="2"/>
      <c r="BC753" s="2"/>
      <c r="BD753" s="2"/>
      <c r="BE753" s="2"/>
      <c r="BF753" s="2"/>
      <c r="BG753" s="2"/>
      <c r="BH753" s="2"/>
      <c r="BI753" s="2"/>
      <c r="BJ753" s="2"/>
      <c r="BK753" s="2"/>
      <c r="BL753" s="2"/>
      <c r="BM753" s="2"/>
      <c r="BN753" s="2"/>
      <c r="BO753" s="2"/>
      <c r="BP753" s="2"/>
      <c r="BQ753" s="2"/>
      <c r="BR753" s="2"/>
      <c r="BS753" s="2"/>
      <c r="BT753" s="2"/>
      <c r="BU753" s="2"/>
      <c r="BV753" s="2"/>
    </row>
    <row r="754" spans="1:74" ht="13.5" customHeight="1" thickBot="1">
      <c r="C754" s="764"/>
      <c r="D754" s="765"/>
      <c r="E754" s="765"/>
      <c r="F754" s="909"/>
      <c r="G754" s="383">
        <v>44</v>
      </c>
      <c r="H754" s="743">
        <v>4</v>
      </c>
      <c r="I754" s="253" t="s">
        <v>835</v>
      </c>
      <c r="J754" s="288">
        <f t="shared" si="212"/>
        <v>0</v>
      </c>
      <c r="K754" s="372"/>
      <c r="L754" s="372">
        <v>1440</v>
      </c>
      <c r="M754" s="24">
        <v>4800</v>
      </c>
      <c r="N754" s="102">
        <f t="shared" si="213"/>
        <v>0</v>
      </c>
      <c r="O754" s="381"/>
      <c r="P754" s="5"/>
      <c r="X754" s="2"/>
      <c r="Y754" s="2"/>
      <c r="Z754" s="2"/>
      <c r="AA754" s="2"/>
      <c r="AB754" s="2"/>
      <c r="AC754" s="2"/>
      <c r="AD754" s="2"/>
      <c r="AE754" s="2"/>
      <c r="AF754" s="2"/>
      <c r="AG754" s="2"/>
      <c r="AH754" s="2"/>
      <c r="AI754" s="2"/>
      <c r="AJ754" s="2"/>
      <c r="AK754" s="2"/>
      <c r="AL754" s="2"/>
      <c r="AM754" s="2"/>
      <c r="AN754" s="2"/>
      <c r="AO754" s="2"/>
      <c r="AP754" s="2"/>
      <c r="AQ754" s="2"/>
      <c r="AR754" s="2"/>
      <c r="AS754" s="2"/>
      <c r="AT754" s="2"/>
      <c r="AU754" s="2"/>
      <c r="AV754" s="2"/>
      <c r="AW754" s="2"/>
      <c r="AX754" s="2"/>
      <c r="AY754" s="2"/>
      <c r="AZ754" s="2"/>
      <c r="BA754" s="2"/>
      <c r="BB754" s="2"/>
      <c r="BC754" s="2"/>
      <c r="BD754" s="2"/>
      <c r="BE754" s="2"/>
      <c r="BF754" s="2"/>
      <c r="BG754" s="2"/>
      <c r="BH754" s="2"/>
      <c r="BI754" s="2"/>
      <c r="BJ754" s="2"/>
      <c r="BK754" s="2"/>
      <c r="BL754" s="2"/>
      <c r="BM754" s="2"/>
      <c r="BN754" s="2"/>
      <c r="BO754" s="2"/>
      <c r="BP754" s="2"/>
      <c r="BQ754" s="2"/>
      <c r="BR754" s="2"/>
      <c r="BS754" s="2"/>
      <c r="BT754" s="2"/>
      <c r="BU754" s="2"/>
      <c r="BV754" s="2"/>
    </row>
    <row r="755" spans="1:74" ht="13.5" customHeight="1" thickBot="1">
      <c r="C755" s="764"/>
      <c r="D755" s="765"/>
      <c r="E755" s="765"/>
      <c r="F755" s="909"/>
      <c r="G755" s="383">
        <v>46</v>
      </c>
      <c r="H755" s="743">
        <v>1</v>
      </c>
      <c r="I755" s="253" t="s">
        <v>836</v>
      </c>
      <c r="J755" s="288">
        <f t="shared" si="212"/>
        <v>0</v>
      </c>
      <c r="K755" s="372"/>
      <c r="L755" s="372">
        <v>1440</v>
      </c>
      <c r="M755" s="24">
        <v>4800</v>
      </c>
      <c r="N755" s="102">
        <f t="shared" si="213"/>
        <v>0</v>
      </c>
      <c r="O755" s="15"/>
      <c r="P755" s="5"/>
      <c r="X755" s="2"/>
      <c r="Y755" s="2"/>
      <c r="Z755" s="2"/>
      <c r="AA755" s="2"/>
      <c r="AB755" s="2"/>
      <c r="AC755" s="2"/>
      <c r="AD755" s="2"/>
      <c r="AE755" s="2"/>
      <c r="AF755" s="2"/>
      <c r="AG755" s="2"/>
      <c r="AH755" s="2"/>
      <c r="AI755" s="2"/>
      <c r="AJ755" s="2"/>
      <c r="AK755" s="2"/>
      <c r="AL755" s="2"/>
      <c r="AM755" s="2"/>
      <c r="AN755" s="2"/>
      <c r="AO755" s="2"/>
      <c r="AP755" s="2"/>
      <c r="AQ755" s="2"/>
      <c r="AR755" s="2"/>
      <c r="AS755" s="2"/>
      <c r="AT755" s="2"/>
      <c r="AU755" s="2"/>
      <c r="AV755" s="2"/>
      <c r="AW755" s="2"/>
      <c r="AX755" s="2"/>
      <c r="AY755" s="2"/>
      <c r="AZ755" s="2"/>
      <c r="BA755" s="2"/>
      <c r="BB755" s="2"/>
      <c r="BC755" s="2"/>
      <c r="BD755" s="2"/>
      <c r="BE755" s="2"/>
      <c r="BF755" s="2"/>
      <c r="BG755" s="2"/>
      <c r="BH755" s="2"/>
      <c r="BI755" s="2"/>
      <c r="BJ755" s="2"/>
      <c r="BK755" s="2"/>
      <c r="BL755" s="2"/>
      <c r="BM755" s="2"/>
      <c r="BN755" s="2"/>
      <c r="BO755" s="2"/>
      <c r="BP755" s="2"/>
      <c r="BQ755" s="2"/>
      <c r="BR755" s="2"/>
      <c r="BS755" s="2"/>
      <c r="BT755" s="2"/>
      <c r="BU755" s="2"/>
      <c r="BV755" s="2"/>
    </row>
    <row r="756" spans="1:74" ht="13.5" customHeight="1" thickBot="1">
      <c r="C756" s="764"/>
      <c r="D756" s="765"/>
      <c r="E756" s="765"/>
      <c r="F756" s="909"/>
      <c r="G756" s="383">
        <v>48</v>
      </c>
      <c r="H756" s="743">
        <v>1</v>
      </c>
      <c r="I756" s="253" t="s">
        <v>837</v>
      </c>
      <c r="J756" s="288">
        <f t="shared" si="212"/>
        <v>0</v>
      </c>
      <c r="K756" s="372"/>
      <c r="L756" s="372">
        <v>1440</v>
      </c>
      <c r="M756" s="24">
        <v>4800</v>
      </c>
      <c r="N756" s="102">
        <f t="shared" si="213"/>
        <v>0</v>
      </c>
      <c r="O756" s="15"/>
      <c r="P756" s="5"/>
      <c r="X756" s="2"/>
      <c r="Y756" s="2"/>
      <c r="Z756" s="2"/>
      <c r="AA756" s="2"/>
      <c r="AB756" s="2"/>
      <c r="AC756" s="2"/>
      <c r="AD756" s="2"/>
      <c r="AE756" s="2"/>
      <c r="AF756" s="2"/>
      <c r="AG756" s="2"/>
      <c r="AH756" s="2"/>
      <c r="AI756" s="2"/>
      <c r="AJ756" s="2"/>
      <c r="AK756" s="2"/>
      <c r="AL756" s="2"/>
      <c r="AM756" s="2"/>
      <c r="AN756" s="2"/>
      <c r="AO756" s="2"/>
      <c r="AP756" s="2"/>
      <c r="AQ756" s="2"/>
      <c r="AR756" s="2"/>
      <c r="AS756" s="2"/>
      <c r="AT756" s="2"/>
      <c r="AU756" s="2"/>
      <c r="AV756" s="2"/>
      <c r="AW756" s="2"/>
      <c r="AX756" s="2"/>
      <c r="AY756" s="2"/>
      <c r="AZ756" s="2"/>
      <c r="BA756" s="2"/>
      <c r="BB756" s="2"/>
      <c r="BC756" s="2"/>
      <c r="BD756" s="2"/>
      <c r="BE756" s="2"/>
      <c r="BF756" s="2"/>
      <c r="BG756" s="2"/>
      <c r="BH756" s="2"/>
      <c r="BI756" s="2"/>
      <c r="BJ756" s="2"/>
      <c r="BK756" s="2"/>
      <c r="BL756" s="2"/>
      <c r="BM756" s="2"/>
      <c r="BN756" s="2"/>
      <c r="BO756" s="2"/>
      <c r="BP756" s="2"/>
      <c r="BQ756" s="2"/>
      <c r="BR756" s="2"/>
      <c r="BS756" s="2"/>
      <c r="BT756" s="2"/>
      <c r="BU756" s="2"/>
      <c r="BV756" s="2"/>
    </row>
    <row r="757" spans="1:74" ht="13.5" customHeight="1" thickBot="1">
      <c r="C757" s="764"/>
      <c r="D757" s="765"/>
      <c r="E757" s="765"/>
      <c r="F757" s="909"/>
      <c r="G757" s="384">
        <v>50</v>
      </c>
      <c r="H757" s="743">
        <v>2</v>
      </c>
      <c r="I757" s="105" t="s">
        <v>838</v>
      </c>
      <c r="J757" s="289">
        <f t="shared" si="212"/>
        <v>0</v>
      </c>
      <c r="K757" s="373"/>
      <c r="L757" s="373">
        <v>1440</v>
      </c>
      <c r="M757" s="108">
        <v>4800</v>
      </c>
      <c r="N757" s="109">
        <f t="shared" si="213"/>
        <v>0</v>
      </c>
      <c r="O757" s="15"/>
      <c r="P757" s="5"/>
      <c r="X757" s="2"/>
      <c r="Y757" s="2"/>
      <c r="Z757" s="2"/>
      <c r="AA757" s="2"/>
      <c r="AB757" s="2"/>
      <c r="AC757" s="2"/>
      <c r="AD757" s="2"/>
      <c r="AE757" s="2"/>
      <c r="AF757" s="2"/>
      <c r="AG757" s="2"/>
      <c r="AH757" s="2"/>
      <c r="AI757" s="2"/>
      <c r="AJ757" s="2"/>
      <c r="AK757" s="2"/>
      <c r="AL757" s="2"/>
      <c r="AM757" s="2"/>
      <c r="AN757" s="2"/>
      <c r="AO757" s="2"/>
      <c r="AP757" s="2"/>
      <c r="AQ757" s="2"/>
      <c r="AR757" s="2"/>
      <c r="AS757" s="2"/>
      <c r="AT757" s="2"/>
      <c r="AU757" s="2"/>
      <c r="AV757" s="2"/>
      <c r="AW757" s="2"/>
      <c r="AX757" s="2"/>
      <c r="AY757" s="2"/>
      <c r="AZ757" s="2"/>
      <c r="BA757" s="2"/>
      <c r="BB757" s="2"/>
      <c r="BC757" s="2"/>
      <c r="BD757" s="2"/>
      <c r="BE757" s="2"/>
      <c r="BF757" s="2"/>
      <c r="BG757" s="2"/>
      <c r="BH757" s="2"/>
      <c r="BI757" s="2"/>
      <c r="BJ757" s="2"/>
      <c r="BK757" s="2"/>
      <c r="BL757" s="2"/>
      <c r="BM757" s="2"/>
      <c r="BN757" s="2"/>
      <c r="BO757" s="2"/>
      <c r="BP757" s="2"/>
      <c r="BQ757" s="2"/>
      <c r="BR757" s="2"/>
      <c r="BS757" s="2"/>
      <c r="BT757" s="2"/>
      <c r="BU757" s="2"/>
      <c r="BV757" s="2"/>
    </row>
    <row r="758" spans="1:74" ht="13.5" customHeight="1" thickBot="1">
      <c r="C758" s="764" t="s">
        <v>839</v>
      </c>
      <c r="D758" s="765" t="s">
        <v>789</v>
      </c>
      <c r="E758" s="765" t="s">
        <v>840</v>
      </c>
      <c r="F758" s="909"/>
      <c r="G758" s="317">
        <v>40</v>
      </c>
      <c r="H758" s="743">
        <v>1</v>
      </c>
      <c r="I758" s="255" t="s">
        <v>841</v>
      </c>
      <c r="J758" s="287">
        <f t="shared" si="212"/>
        <v>0</v>
      </c>
      <c r="K758" s="371"/>
      <c r="L758" s="371">
        <v>1440</v>
      </c>
      <c r="M758" s="115">
        <v>4800</v>
      </c>
      <c r="N758" s="117">
        <f t="shared" si="213"/>
        <v>0</v>
      </c>
      <c r="O758" s="15"/>
      <c r="P758" s="5"/>
      <c r="X758" s="2"/>
      <c r="Y758" s="2"/>
      <c r="Z758" s="2"/>
      <c r="AA758" s="2"/>
      <c r="AB758" s="2"/>
      <c r="AC758" s="2"/>
      <c r="AD758" s="2"/>
      <c r="AE758" s="2"/>
      <c r="AF758" s="2"/>
      <c r="AG758" s="2"/>
      <c r="AH758" s="2"/>
      <c r="AI758" s="2"/>
      <c r="AJ758" s="2"/>
      <c r="AK758" s="2"/>
      <c r="AL758" s="2"/>
      <c r="AM758" s="2"/>
      <c r="AN758" s="2"/>
      <c r="AO758" s="2"/>
      <c r="AP758" s="2"/>
      <c r="AQ758" s="2"/>
      <c r="AR758" s="2"/>
      <c r="AS758" s="2"/>
      <c r="AT758" s="2"/>
      <c r="AU758" s="2"/>
      <c r="AV758" s="2"/>
      <c r="AW758" s="2"/>
      <c r="AX758" s="2"/>
      <c r="AY758" s="2"/>
      <c r="AZ758" s="2"/>
      <c r="BA758" s="2"/>
      <c r="BB758" s="2"/>
      <c r="BC758" s="2"/>
      <c r="BD758" s="2"/>
      <c r="BE758" s="2"/>
      <c r="BF758" s="2"/>
      <c r="BG758" s="2"/>
      <c r="BH758" s="2"/>
      <c r="BI758" s="2"/>
      <c r="BJ758" s="2"/>
      <c r="BK758" s="2"/>
      <c r="BL758" s="2"/>
      <c r="BM758" s="2"/>
      <c r="BN758" s="2"/>
      <c r="BO758" s="2"/>
      <c r="BP758" s="2"/>
      <c r="BQ758" s="2"/>
      <c r="BR758" s="2"/>
      <c r="BS758" s="2"/>
      <c r="BT758" s="2"/>
      <c r="BU758" s="2"/>
      <c r="BV758" s="2"/>
    </row>
    <row r="759" spans="1:74" ht="13.5" customHeight="1" thickBot="1">
      <c r="C759" s="764"/>
      <c r="D759" s="765"/>
      <c r="E759" s="765"/>
      <c r="F759" s="909"/>
      <c r="G759" s="318">
        <v>42</v>
      </c>
      <c r="H759" s="743">
        <v>2</v>
      </c>
      <c r="I759" s="253" t="s">
        <v>842</v>
      </c>
      <c r="J759" s="288">
        <f t="shared" si="212"/>
        <v>0</v>
      </c>
      <c r="K759" s="372"/>
      <c r="L759" s="372">
        <v>1440</v>
      </c>
      <c r="M759" s="24">
        <v>4800</v>
      </c>
      <c r="N759" s="102">
        <f t="shared" si="213"/>
        <v>0</v>
      </c>
      <c r="O759" s="15"/>
      <c r="P759" s="5"/>
      <c r="X759" s="2"/>
      <c r="Y759" s="2"/>
      <c r="Z759" s="2"/>
      <c r="AA759" s="2"/>
      <c r="AB759" s="2"/>
      <c r="AC759" s="2"/>
      <c r="AD759" s="2"/>
      <c r="AE759" s="2"/>
      <c r="AF759" s="2"/>
      <c r="AG759" s="2"/>
      <c r="AH759" s="2"/>
      <c r="AI759" s="2"/>
      <c r="AJ759" s="2"/>
      <c r="AK759" s="2"/>
      <c r="AL759" s="2"/>
      <c r="AM759" s="2"/>
      <c r="AN759" s="2"/>
      <c r="AO759" s="2"/>
      <c r="AP759" s="2"/>
      <c r="AQ759" s="2"/>
      <c r="AR759" s="2"/>
      <c r="AS759" s="2"/>
      <c r="AT759" s="2"/>
      <c r="AU759" s="2"/>
      <c r="AV759" s="2"/>
      <c r="AW759" s="2"/>
      <c r="AX759" s="2"/>
      <c r="AY759" s="2"/>
      <c r="AZ759" s="2"/>
      <c r="BA759" s="2"/>
      <c r="BB759" s="2"/>
      <c r="BC759" s="2"/>
      <c r="BD759" s="2"/>
      <c r="BE759" s="2"/>
      <c r="BF759" s="2"/>
      <c r="BG759" s="2"/>
      <c r="BH759" s="2"/>
      <c r="BI759" s="2"/>
      <c r="BJ759" s="2"/>
      <c r="BK759" s="2"/>
      <c r="BL759" s="2"/>
      <c r="BM759" s="2"/>
      <c r="BN759" s="2"/>
      <c r="BO759" s="2"/>
      <c r="BP759" s="2"/>
      <c r="BQ759" s="2"/>
      <c r="BR759" s="2"/>
      <c r="BS759" s="2"/>
      <c r="BT759" s="2"/>
      <c r="BU759" s="2"/>
      <c r="BV759" s="2"/>
    </row>
    <row r="760" spans="1:74" ht="13.5" customHeight="1" thickBot="1">
      <c r="C760" s="764"/>
      <c r="D760" s="765"/>
      <c r="E760" s="765"/>
      <c r="F760" s="909"/>
      <c r="G760" s="318">
        <v>44</v>
      </c>
      <c r="H760" s="743">
        <v>1</v>
      </c>
      <c r="I760" s="253" t="s">
        <v>843</v>
      </c>
      <c r="J760" s="288">
        <f t="shared" si="212"/>
        <v>0</v>
      </c>
      <c r="K760" s="372"/>
      <c r="L760" s="372">
        <v>1440</v>
      </c>
      <c r="M760" s="24">
        <v>4800</v>
      </c>
      <c r="N760" s="102">
        <f t="shared" si="213"/>
        <v>0</v>
      </c>
      <c r="O760" s="15"/>
      <c r="P760" s="5"/>
      <c r="X760" s="2"/>
      <c r="Y760" s="2"/>
      <c r="Z760" s="2"/>
      <c r="AA760" s="2"/>
      <c r="AB760" s="2"/>
      <c r="AC760" s="2"/>
      <c r="AD760" s="2"/>
      <c r="AE760" s="2"/>
      <c r="AF760" s="2"/>
      <c r="AG760" s="2"/>
      <c r="AH760" s="2"/>
      <c r="AI760" s="2"/>
      <c r="AJ760" s="2"/>
      <c r="AK760" s="2"/>
      <c r="AL760" s="2"/>
      <c r="AM760" s="2"/>
      <c r="AN760" s="2"/>
      <c r="AO760" s="2"/>
      <c r="AP760" s="2"/>
      <c r="AQ760" s="2"/>
      <c r="AR760" s="2"/>
      <c r="AS760" s="2"/>
      <c r="AT760" s="2"/>
      <c r="AU760" s="2"/>
      <c r="AV760" s="2"/>
      <c r="AW760" s="2"/>
      <c r="AX760" s="2"/>
      <c r="AY760" s="2"/>
      <c r="AZ760" s="2"/>
      <c r="BA760" s="2"/>
      <c r="BB760" s="2"/>
      <c r="BC760" s="2"/>
      <c r="BD760" s="2"/>
      <c r="BE760" s="2"/>
      <c r="BF760" s="2"/>
      <c r="BG760" s="2"/>
      <c r="BH760" s="2"/>
      <c r="BI760" s="2"/>
      <c r="BJ760" s="2"/>
      <c r="BK760" s="2"/>
      <c r="BL760" s="2"/>
      <c r="BM760" s="2"/>
      <c r="BN760" s="2"/>
      <c r="BO760" s="2"/>
      <c r="BP760" s="2"/>
      <c r="BQ760" s="2"/>
      <c r="BR760" s="2"/>
      <c r="BS760" s="2"/>
      <c r="BT760" s="2"/>
      <c r="BU760" s="2"/>
      <c r="BV760" s="2"/>
    </row>
    <row r="761" spans="1:74" ht="13.5" customHeight="1" thickBot="1">
      <c r="C761" s="764"/>
      <c r="D761" s="765"/>
      <c r="E761" s="765"/>
      <c r="F761" s="909"/>
      <c r="G761" s="318">
        <v>46</v>
      </c>
      <c r="H761" s="743">
        <v>1</v>
      </c>
      <c r="I761" s="253" t="s">
        <v>844</v>
      </c>
      <c r="J761" s="288">
        <f t="shared" si="212"/>
        <v>0</v>
      </c>
      <c r="K761" s="372"/>
      <c r="L761" s="372">
        <v>1440</v>
      </c>
      <c r="M761" s="24">
        <v>4800</v>
      </c>
      <c r="N761" s="102">
        <f t="shared" si="213"/>
        <v>0</v>
      </c>
      <c r="O761" s="15"/>
      <c r="P761" s="5"/>
      <c r="X761" s="2"/>
      <c r="Y761" s="2"/>
      <c r="Z761" s="2"/>
      <c r="AA761" s="2"/>
      <c r="AB761" s="2"/>
      <c r="AC761" s="2"/>
      <c r="AD761" s="2"/>
      <c r="AE761" s="2"/>
      <c r="AF761" s="2"/>
      <c r="AG761" s="2"/>
      <c r="AH761" s="2"/>
      <c r="AI761" s="2"/>
      <c r="AJ761" s="2"/>
      <c r="AK761" s="2"/>
      <c r="AL761" s="2"/>
      <c r="AM761" s="2"/>
      <c r="AN761" s="2"/>
      <c r="AO761" s="2"/>
      <c r="AP761" s="2"/>
      <c r="AQ761" s="2"/>
      <c r="AR761" s="2"/>
      <c r="AS761" s="2"/>
      <c r="AT761" s="2"/>
      <c r="AU761" s="2"/>
      <c r="AV761" s="2"/>
      <c r="AW761" s="2"/>
      <c r="AX761" s="2"/>
      <c r="AY761" s="2"/>
      <c r="AZ761" s="2"/>
      <c r="BA761" s="2"/>
      <c r="BB761" s="2"/>
      <c r="BC761" s="2"/>
      <c r="BD761" s="2"/>
      <c r="BE761" s="2"/>
      <c r="BF761" s="2"/>
      <c r="BG761" s="2"/>
      <c r="BH761" s="2"/>
      <c r="BI761" s="2"/>
      <c r="BJ761" s="2"/>
      <c r="BK761" s="2"/>
      <c r="BL761" s="2"/>
      <c r="BM761" s="2"/>
      <c r="BN761" s="2"/>
      <c r="BO761" s="2"/>
      <c r="BP761" s="2"/>
      <c r="BQ761" s="2"/>
      <c r="BR761" s="2"/>
      <c r="BS761" s="2"/>
      <c r="BT761" s="2"/>
      <c r="BU761" s="2"/>
      <c r="BV761" s="2"/>
    </row>
    <row r="762" spans="1:74" ht="13.5" customHeight="1" thickBot="1">
      <c r="C762" s="764"/>
      <c r="D762" s="765"/>
      <c r="E762" s="765"/>
      <c r="F762" s="909"/>
      <c r="G762" s="318">
        <v>48</v>
      </c>
      <c r="H762" s="743">
        <v>1</v>
      </c>
      <c r="I762" s="253" t="s">
        <v>845</v>
      </c>
      <c r="J762" s="288">
        <f t="shared" si="212"/>
        <v>0</v>
      </c>
      <c r="K762" s="372"/>
      <c r="L762" s="372">
        <v>1440</v>
      </c>
      <c r="M762" s="24">
        <v>4800</v>
      </c>
      <c r="N762" s="102">
        <f t="shared" si="213"/>
        <v>0</v>
      </c>
      <c r="O762" s="15"/>
      <c r="P762" s="5"/>
      <c r="X762" s="2"/>
      <c r="Y762" s="2"/>
      <c r="Z762" s="2"/>
      <c r="AA762" s="2"/>
      <c r="AB762" s="2"/>
      <c r="AC762" s="2"/>
      <c r="AD762" s="2"/>
      <c r="AE762" s="2"/>
      <c r="AF762" s="2"/>
      <c r="AG762" s="2"/>
      <c r="AH762" s="2"/>
      <c r="AI762" s="2"/>
      <c r="AJ762" s="2"/>
      <c r="AK762" s="2"/>
      <c r="AL762" s="2"/>
      <c r="AM762" s="2"/>
      <c r="AN762" s="2"/>
      <c r="AO762" s="2"/>
      <c r="AP762" s="2"/>
      <c r="AQ762" s="2"/>
      <c r="AR762" s="2"/>
      <c r="AS762" s="2"/>
      <c r="AT762" s="2"/>
      <c r="AU762" s="2"/>
      <c r="AV762" s="2"/>
      <c r="AW762" s="2"/>
      <c r="AX762" s="2"/>
      <c r="AY762" s="2"/>
      <c r="AZ762" s="2"/>
      <c r="BA762" s="2"/>
      <c r="BB762" s="2"/>
      <c r="BC762" s="2"/>
      <c r="BD762" s="2"/>
      <c r="BE762" s="2"/>
      <c r="BF762" s="2"/>
      <c r="BG762" s="2"/>
      <c r="BH762" s="2"/>
      <c r="BI762" s="2"/>
      <c r="BJ762" s="2"/>
      <c r="BK762" s="2"/>
      <c r="BL762" s="2"/>
      <c r="BM762" s="2"/>
      <c r="BN762" s="2"/>
      <c r="BO762" s="2"/>
      <c r="BP762" s="2"/>
      <c r="BQ762" s="2"/>
      <c r="BR762" s="2"/>
      <c r="BS762" s="2"/>
      <c r="BT762" s="2"/>
      <c r="BU762" s="2"/>
      <c r="BV762" s="2"/>
    </row>
    <row r="763" spans="1:74" ht="14.25" customHeight="1" thickBot="1">
      <c r="C763" s="764"/>
      <c r="D763" s="765"/>
      <c r="E763" s="765"/>
      <c r="F763" s="909"/>
      <c r="G763" s="319">
        <v>50</v>
      </c>
      <c r="H763" s="743"/>
      <c r="I763" s="105" t="s">
        <v>846</v>
      </c>
      <c r="J763" s="289">
        <f t="shared" si="212"/>
        <v>0</v>
      </c>
      <c r="K763" s="373"/>
      <c r="L763" s="373">
        <v>1440</v>
      </c>
      <c r="M763" s="108">
        <v>4800</v>
      </c>
      <c r="N763" s="109">
        <f t="shared" si="213"/>
        <v>0</v>
      </c>
      <c r="O763" s="250"/>
      <c r="P763" s="5"/>
      <c r="X763" s="2"/>
      <c r="Y763" s="2"/>
      <c r="Z763" s="2"/>
      <c r="AA763" s="2"/>
      <c r="AB763" s="2"/>
      <c r="AC763" s="2"/>
      <c r="AD763" s="2"/>
      <c r="AE763" s="2"/>
      <c r="AF763" s="2"/>
      <c r="AG763" s="2"/>
      <c r="AH763" s="2"/>
      <c r="AI763" s="2"/>
      <c r="AJ763" s="2"/>
      <c r="AK763" s="2"/>
      <c r="AL763" s="2"/>
      <c r="AM763" s="2"/>
      <c r="AN763" s="2"/>
      <c r="AO763" s="2"/>
      <c r="AP763" s="2"/>
      <c r="AQ763" s="2"/>
      <c r="AR763" s="2"/>
      <c r="AS763" s="2"/>
      <c r="AT763" s="2"/>
      <c r="AU763" s="2"/>
      <c r="AV763" s="2"/>
      <c r="AW763" s="2"/>
      <c r="AX763" s="2"/>
      <c r="AY763" s="2"/>
      <c r="AZ763" s="2"/>
      <c r="BA763" s="2"/>
      <c r="BB763" s="2"/>
      <c r="BC763" s="2"/>
      <c r="BD763" s="2"/>
      <c r="BE763" s="2"/>
      <c r="BF763" s="2"/>
      <c r="BG763" s="2"/>
      <c r="BH763" s="2"/>
      <c r="BI763" s="2"/>
      <c r="BJ763" s="2"/>
      <c r="BK763" s="2"/>
      <c r="BL763" s="2"/>
      <c r="BM763" s="2"/>
      <c r="BN763" s="2"/>
      <c r="BO763" s="2"/>
      <c r="BP763" s="2"/>
      <c r="BQ763" s="2"/>
      <c r="BR763" s="2"/>
      <c r="BS763" s="2"/>
      <c r="BT763" s="2"/>
      <c r="BU763" s="2"/>
      <c r="BV763" s="2"/>
    </row>
    <row r="764" spans="1:74" ht="32.25" customHeight="1" thickBot="1">
      <c r="A764" s="435" t="s">
        <v>847</v>
      </c>
      <c r="B764" s="284"/>
      <c r="C764" s="290"/>
      <c r="D764" s="291"/>
      <c r="E764" s="292"/>
      <c r="F764" s="250"/>
      <c r="G764" s="293"/>
      <c r="H764" s="743"/>
      <c r="K764" s="279" t="s">
        <v>186</v>
      </c>
      <c r="L764" s="110" t="s">
        <v>6</v>
      </c>
      <c r="M764" s="280" t="s">
        <v>5</v>
      </c>
      <c r="N764" s="281" t="s">
        <v>411</v>
      </c>
      <c r="O764" s="745"/>
      <c r="P764" s="303"/>
      <c r="X764" s="2"/>
      <c r="Y764" s="2"/>
      <c r="Z764" s="2"/>
      <c r="AA764" s="2"/>
      <c r="AB764" s="2"/>
      <c r="AC764" s="2"/>
      <c r="AD764" s="2"/>
      <c r="AE764" s="2"/>
      <c r="AF764" s="2"/>
      <c r="AG764" s="2"/>
      <c r="AH764" s="2"/>
      <c r="AI764" s="2"/>
      <c r="AJ764" s="2"/>
      <c r="AK764" s="2"/>
      <c r="AL764" s="2"/>
      <c r="AM764" s="2"/>
      <c r="AN764" s="2"/>
      <c r="AO764" s="2"/>
      <c r="AP764" s="2"/>
      <c r="AQ764" s="2"/>
      <c r="AR764" s="2"/>
      <c r="AS764" s="2"/>
      <c r="AT764" s="2"/>
      <c r="AU764" s="2"/>
      <c r="AV764" s="2"/>
      <c r="AW764" s="2"/>
      <c r="AX764" s="2"/>
      <c r="AY764" s="2"/>
      <c r="AZ764" s="2"/>
      <c r="BA764" s="2"/>
      <c r="BB764" s="2"/>
      <c r="BC764" s="2"/>
      <c r="BD764" s="2"/>
      <c r="BE764" s="2"/>
      <c r="BF764" s="2"/>
      <c r="BG764" s="2"/>
      <c r="BH764" s="2"/>
      <c r="BI764" s="2"/>
      <c r="BJ764" s="2"/>
      <c r="BK764" s="2"/>
      <c r="BL764" s="2"/>
      <c r="BM764" s="2"/>
      <c r="BN764" s="2"/>
      <c r="BO764" s="2"/>
      <c r="BP764" s="2"/>
      <c r="BQ764" s="2"/>
      <c r="BR764" s="2"/>
      <c r="BS764" s="2"/>
      <c r="BT764" s="2"/>
      <c r="BU764" s="2"/>
      <c r="BV764" s="2"/>
    </row>
    <row r="765" spans="1:74" ht="16.5" customHeight="1" thickBot="1">
      <c r="A765" s="378"/>
      <c r="B765" s="19"/>
      <c r="C765" s="764" t="s">
        <v>848</v>
      </c>
      <c r="D765" s="887" t="s">
        <v>849</v>
      </c>
      <c r="E765" s="859" t="s">
        <v>850</v>
      </c>
      <c r="F765" s="909" t="s">
        <v>851</v>
      </c>
      <c r="G765" s="398">
        <v>40</v>
      </c>
      <c r="H765" s="743"/>
      <c r="I765" s="296" t="s">
        <v>852</v>
      </c>
      <c r="J765" s="287">
        <f t="shared" ref="J765:J770" si="214">SUM(0,K765)</f>
        <v>0</v>
      </c>
      <c r="K765" s="371"/>
      <c r="L765" s="371">
        <v>1050</v>
      </c>
      <c r="M765" s="115">
        <v>3500</v>
      </c>
      <c r="N765" s="117">
        <f t="shared" ref="N765:N770" si="215">PRODUCT(J765,L765)</f>
        <v>0</v>
      </c>
      <c r="O765" s="745"/>
      <c r="P765" s="5"/>
      <c r="X765" s="2"/>
      <c r="Y765" s="2"/>
      <c r="Z765" s="2"/>
      <c r="AA765" s="2"/>
      <c r="AB765" s="2"/>
      <c r="AC765" s="2"/>
      <c r="AD765" s="2"/>
      <c r="AE765" s="2"/>
      <c r="AF765" s="2"/>
      <c r="AG765" s="2"/>
      <c r="AH765" s="2"/>
      <c r="AI765" s="2"/>
      <c r="AJ765" s="2"/>
      <c r="AK765" s="2"/>
      <c r="AL765" s="2"/>
      <c r="AM765" s="2"/>
      <c r="AN765" s="2"/>
      <c r="AO765" s="2"/>
      <c r="AP765" s="2"/>
      <c r="AQ765" s="2"/>
      <c r="AR765" s="2"/>
      <c r="AS765" s="2"/>
      <c r="AT765" s="2"/>
      <c r="AU765" s="2"/>
      <c r="AV765" s="2"/>
      <c r="AW765" s="2"/>
      <c r="AX765" s="2"/>
      <c r="AY765" s="2"/>
      <c r="AZ765" s="2"/>
      <c r="BA765" s="2"/>
      <c r="BB765" s="2"/>
      <c r="BC765" s="2"/>
      <c r="BD765" s="2"/>
      <c r="BE765" s="2"/>
      <c r="BF765" s="2"/>
      <c r="BG765" s="2"/>
      <c r="BH765" s="2"/>
      <c r="BI765" s="2"/>
      <c r="BJ765" s="2"/>
      <c r="BK765" s="2"/>
      <c r="BL765" s="2"/>
      <c r="BM765" s="2"/>
      <c r="BN765" s="2"/>
      <c r="BO765" s="2"/>
      <c r="BP765" s="2"/>
      <c r="BQ765" s="2"/>
      <c r="BR765" s="2"/>
      <c r="BS765" s="2"/>
      <c r="BT765" s="2"/>
      <c r="BU765" s="2"/>
      <c r="BV765" s="2"/>
    </row>
    <row r="766" spans="1:74" ht="16.5" customHeight="1" thickBot="1">
      <c r="A766" s="297"/>
      <c r="B766" s="19"/>
      <c r="C766" s="764"/>
      <c r="D766" s="887"/>
      <c r="E766" s="859"/>
      <c r="F766" s="909"/>
      <c r="G766" s="399">
        <v>42</v>
      </c>
      <c r="H766" s="743">
        <v>1</v>
      </c>
      <c r="I766" s="298" t="s">
        <v>853</v>
      </c>
      <c r="J766" s="288">
        <f t="shared" si="214"/>
        <v>0</v>
      </c>
      <c r="K766" s="372"/>
      <c r="L766" s="372">
        <v>1050</v>
      </c>
      <c r="M766" s="24">
        <v>3500</v>
      </c>
      <c r="N766" s="102">
        <f t="shared" si="215"/>
        <v>0</v>
      </c>
      <c r="O766" s="380"/>
      <c r="P766" s="15"/>
      <c r="X766" s="2"/>
      <c r="Y766" s="2"/>
      <c r="Z766" s="2"/>
      <c r="AA766" s="2"/>
      <c r="AB766" s="2"/>
      <c r="AC766" s="2"/>
      <c r="AD766" s="2"/>
      <c r="AE766" s="2"/>
      <c r="AF766" s="2"/>
      <c r="AG766" s="2"/>
      <c r="AH766" s="2"/>
      <c r="AI766" s="2"/>
      <c r="AJ766" s="2"/>
      <c r="AK766" s="2"/>
      <c r="AL766" s="2"/>
      <c r="AM766" s="2"/>
      <c r="AN766" s="2"/>
      <c r="AO766" s="2"/>
      <c r="AP766" s="2"/>
      <c r="AQ766" s="2"/>
      <c r="AR766" s="2"/>
      <c r="AS766" s="2"/>
      <c r="AT766" s="2"/>
      <c r="AU766" s="2"/>
      <c r="AV766" s="2"/>
      <c r="AW766" s="2"/>
      <c r="AX766" s="2"/>
      <c r="AY766" s="2"/>
      <c r="AZ766" s="2"/>
      <c r="BA766" s="2"/>
      <c r="BB766" s="2"/>
      <c r="BC766" s="2"/>
      <c r="BD766" s="2"/>
      <c r="BE766" s="2"/>
      <c r="BF766" s="2"/>
      <c r="BG766" s="2"/>
      <c r="BH766" s="2"/>
      <c r="BI766" s="2"/>
      <c r="BJ766" s="2"/>
      <c r="BK766" s="2"/>
      <c r="BL766" s="2"/>
      <c r="BM766" s="2"/>
      <c r="BN766" s="2"/>
      <c r="BO766" s="2"/>
      <c r="BP766" s="2"/>
      <c r="BQ766" s="2"/>
      <c r="BR766" s="2"/>
      <c r="BS766" s="2"/>
      <c r="BT766" s="2"/>
      <c r="BU766" s="2"/>
      <c r="BV766" s="2"/>
    </row>
    <row r="767" spans="1:74" ht="16.5" customHeight="1" thickBot="1">
      <c r="A767" s="378"/>
      <c r="B767" s="19"/>
      <c r="C767" s="764"/>
      <c r="D767" s="887"/>
      <c r="E767" s="859"/>
      <c r="F767" s="909"/>
      <c r="G767" s="455">
        <v>44</v>
      </c>
      <c r="H767" s="743"/>
      <c r="I767" s="298" t="s">
        <v>854</v>
      </c>
      <c r="J767" s="288">
        <f t="shared" si="214"/>
        <v>0</v>
      </c>
      <c r="K767" s="372"/>
      <c r="L767" s="372">
        <v>1050</v>
      </c>
      <c r="M767" s="24">
        <v>3500</v>
      </c>
      <c r="N767" s="102">
        <f t="shared" si="215"/>
        <v>0</v>
      </c>
      <c r="O767" s="380"/>
      <c r="P767" s="15"/>
      <c r="X767" s="2"/>
      <c r="Y767" s="2"/>
      <c r="Z767" s="2"/>
      <c r="AA767" s="2"/>
      <c r="AB767" s="2"/>
      <c r="AC767" s="2"/>
      <c r="AD767" s="2"/>
      <c r="AE767" s="2"/>
      <c r="AF767" s="2"/>
      <c r="AG767" s="2"/>
      <c r="AH767" s="2"/>
      <c r="AI767" s="2"/>
      <c r="AJ767" s="2"/>
      <c r="AK767" s="2"/>
      <c r="AL767" s="2"/>
      <c r="AM767" s="2"/>
      <c r="AN767" s="2"/>
      <c r="AO767" s="2"/>
      <c r="AP767" s="2"/>
      <c r="AQ767" s="2"/>
      <c r="AR767" s="2"/>
      <c r="AS767" s="2"/>
      <c r="AT767" s="2"/>
      <c r="AU767" s="2"/>
      <c r="AV767" s="2"/>
      <c r="AW767" s="2"/>
      <c r="AX767" s="2"/>
      <c r="AY767" s="2"/>
      <c r="AZ767" s="2"/>
      <c r="BA767" s="2"/>
      <c r="BB767" s="2"/>
      <c r="BC767" s="2"/>
      <c r="BD767" s="2"/>
      <c r="BE767" s="2"/>
      <c r="BF767" s="2"/>
      <c r="BG767" s="2"/>
      <c r="BH767" s="2"/>
      <c r="BI767" s="2"/>
      <c r="BJ767" s="2"/>
      <c r="BK767" s="2"/>
      <c r="BL767" s="2"/>
      <c r="BM767" s="2"/>
      <c r="BN767" s="2"/>
      <c r="BO767" s="2"/>
      <c r="BP767" s="2"/>
      <c r="BQ767" s="2"/>
      <c r="BR767" s="2"/>
      <c r="BS767" s="2"/>
      <c r="BT767" s="2"/>
      <c r="BU767" s="2"/>
      <c r="BV767" s="2"/>
    </row>
    <row r="768" spans="1:74" ht="16.5" customHeight="1" thickBot="1">
      <c r="A768" s="378"/>
      <c r="B768" s="19"/>
      <c r="C768" s="764"/>
      <c r="D768" s="887"/>
      <c r="E768" s="859"/>
      <c r="F768" s="909"/>
      <c r="G768" s="399">
        <v>46</v>
      </c>
      <c r="H768" s="743"/>
      <c r="I768" s="298" t="s">
        <v>855</v>
      </c>
      <c r="J768" s="288">
        <f t="shared" si="214"/>
        <v>0</v>
      </c>
      <c r="K768" s="372"/>
      <c r="L768" s="372">
        <v>1050</v>
      </c>
      <c r="M768" s="24">
        <v>3500</v>
      </c>
      <c r="N768" s="102">
        <f t="shared" si="215"/>
        <v>0</v>
      </c>
      <c r="O768" s="380"/>
      <c r="P768" s="367"/>
      <c r="X768" s="2"/>
      <c r="Y768" s="2"/>
      <c r="Z768" s="2"/>
      <c r="AA768" s="2"/>
      <c r="AB768" s="2"/>
      <c r="AC768" s="2"/>
      <c r="AD768" s="2"/>
      <c r="AE768" s="2"/>
      <c r="AF768" s="2"/>
      <c r="AG768" s="2"/>
      <c r="AH768" s="2"/>
      <c r="AI768" s="2"/>
      <c r="AJ768" s="2"/>
      <c r="AK768" s="2"/>
      <c r="AL768" s="2"/>
      <c r="AM768" s="2"/>
      <c r="AN768" s="2"/>
      <c r="AO768" s="2"/>
      <c r="AP768" s="2"/>
      <c r="AQ768" s="2"/>
      <c r="AR768" s="2"/>
      <c r="AS768" s="2"/>
      <c r="AT768" s="2"/>
      <c r="AU768" s="2"/>
      <c r="AV768" s="2"/>
      <c r="AW768" s="2"/>
      <c r="AX768" s="2"/>
      <c r="AY768" s="2"/>
      <c r="AZ768" s="2"/>
      <c r="BA768" s="2"/>
      <c r="BB768" s="2"/>
      <c r="BC768" s="2"/>
      <c r="BD768" s="2"/>
      <c r="BE768" s="2"/>
      <c r="BF768" s="2"/>
      <c r="BG768" s="2"/>
      <c r="BH768" s="2"/>
      <c r="BI768" s="2"/>
      <c r="BJ768" s="2"/>
      <c r="BK768" s="2"/>
      <c r="BL768" s="2"/>
      <c r="BM768" s="2"/>
      <c r="BN768" s="2"/>
      <c r="BO768" s="2"/>
      <c r="BP768" s="2"/>
      <c r="BQ768" s="2"/>
      <c r="BR768" s="2"/>
      <c r="BS768" s="2"/>
      <c r="BT768" s="2"/>
      <c r="BU768" s="2"/>
      <c r="BV768" s="2"/>
    </row>
    <row r="769" spans="1:76" ht="16.5" customHeight="1" thickBot="1">
      <c r="A769" s="378"/>
      <c r="B769" s="19"/>
      <c r="C769" s="764"/>
      <c r="D769" s="887"/>
      <c r="E769" s="859"/>
      <c r="F769" s="909"/>
      <c r="G769" s="399">
        <v>48</v>
      </c>
      <c r="H769" s="743">
        <v>1</v>
      </c>
      <c r="I769" s="298" t="s">
        <v>856</v>
      </c>
      <c r="J769" s="288">
        <f t="shared" si="214"/>
        <v>0</v>
      </c>
      <c r="K769" s="372"/>
      <c r="L769" s="372">
        <v>1050</v>
      </c>
      <c r="M769" s="24">
        <v>3500</v>
      </c>
      <c r="N769" s="102">
        <f t="shared" si="215"/>
        <v>0</v>
      </c>
      <c r="O769" s="380"/>
      <c r="P769" s="367"/>
      <c r="X769" s="2"/>
      <c r="Y769" s="2"/>
      <c r="Z769" s="2"/>
      <c r="AA769" s="2"/>
      <c r="AB769" s="2"/>
      <c r="AC769" s="2"/>
      <c r="AD769" s="2"/>
      <c r="AE769" s="2"/>
      <c r="AF769" s="2"/>
      <c r="AG769" s="2"/>
      <c r="AH769" s="2"/>
      <c r="AI769" s="2"/>
      <c r="AJ769" s="2"/>
      <c r="AK769" s="2"/>
      <c r="AL769" s="2"/>
      <c r="AM769" s="2"/>
      <c r="AN769" s="2"/>
      <c r="AO769" s="2"/>
      <c r="AP769" s="2"/>
      <c r="AQ769" s="2"/>
      <c r="AR769" s="2"/>
      <c r="AS769" s="2"/>
      <c r="AT769" s="2"/>
      <c r="AU769" s="2"/>
      <c r="AV769" s="2"/>
      <c r="AW769" s="2"/>
      <c r="AX769" s="2"/>
      <c r="AY769" s="2"/>
      <c r="AZ769" s="2"/>
      <c r="BA769" s="2"/>
      <c r="BB769" s="2"/>
      <c r="BC769" s="2"/>
      <c r="BD769" s="2"/>
      <c r="BE769" s="2"/>
      <c r="BF769" s="2"/>
      <c r="BG769" s="2"/>
      <c r="BH769" s="2"/>
      <c r="BI769" s="2"/>
      <c r="BJ769" s="2"/>
      <c r="BK769" s="2"/>
      <c r="BL769" s="2"/>
      <c r="BM769" s="2"/>
      <c r="BN769" s="2"/>
      <c r="BO769" s="2"/>
      <c r="BP769" s="2"/>
      <c r="BQ769" s="2"/>
      <c r="BR769" s="2"/>
      <c r="BS769" s="2"/>
      <c r="BT769" s="2"/>
      <c r="BU769" s="2"/>
      <c r="BV769" s="2"/>
    </row>
    <row r="770" spans="1:76" ht="16.5" customHeight="1" thickBot="1">
      <c r="A770" s="378"/>
      <c r="B770" s="19"/>
      <c r="C770" s="764"/>
      <c r="D770" s="887"/>
      <c r="E770" s="859"/>
      <c r="F770" s="909"/>
      <c r="G770" s="456">
        <v>50</v>
      </c>
      <c r="H770" s="743">
        <v>1</v>
      </c>
      <c r="I770" s="299" t="s">
        <v>857</v>
      </c>
      <c r="J770" s="289">
        <f t="shared" si="214"/>
        <v>0</v>
      </c>
      <c r="K770" s="373"/>
      <c r="L770" s="373">
        <v>1050</v>
      </c>
      <c r="M770" s="108">
        <v>3500</v>
      </c>
      <c r="N770" s="109">
        <f t="shared" si="215"/>
        <v>0</v>
      </c>
      <c r="O770" s="380"/>
      <c r="P770" s="367"/>
      <c r="X770" s="2"/>
      <c r="Y770" s="2"/>
      <c r="Z770" s="2"/>
      <c r="AA770" s="2"/>
      <c r="AB770" s="2"/>
      <c r="AC770" s="2"/>
      <c r="AD770" s="2"/>
      <c r="AE770" s="2"/>
      <c r="AF770" s="2"/>
      <c r="AG770" s="2"/>
      <c r="AH770" s="2"/>
      <c r="AI770" s="2"/>
      <c r="AJ770" s="2"/>
      <c r="AK770" s="2"/>
      <c r="AL770" s="2"/>
      <c r="AM770" s="2"/>
      <c r="AN770" s="2"/>
      <c r="AO770" s="2"/>
      <c r="AP770" s="2"/>
      <c r="AQ770" s="2"/>
      <c r="AR770" s="2"/>
      <c r="AS770" s="2"/>
      <c r="AT770" s="2"/>
      <c r="AU770" s="2"/>
      <c r="AV770" s="2"/>
      <c r="AW770" s="2"/>
      <c r="AX770" s="2"/>
      <c r="AY770" s="2"/>
      <c r="AZ770" s="2"/>
      <c r="BA770" s="2"/>
      <c r="BB770" s="2"/>
      <c r="BC770" s="2"/>
      <c r="BD770" s="2"/>
      <c r="BE770" s="2"/>
      <c r="BF770" s="2"/>
      <c r="BG770" s="2"/>
      <c r="BH770" s="2"/>
      <c r="BI770" s="2"/>
      <c r="BJ770" s="2"/>
      <c r="BK770" s="2"/>
      <c r="BL770" s="2"/>
      <c r="BM770" s="2"/>
      <c r="BN770" s="2"/>
      <c r="BO770" s="2"/>
      <c r="BP770" s="2"/>
      <c r="BQ770" s="2"/>
      <c r="BR770" s="2"/>
      <c r="BS770" s="2"/>
      <c r="BT770" s="2"/>
      <c r="BU770" s="2"/>
      <c r="BV770" s="2"/>
    </row>
    <row r="771" spans="1:76" ht="28.5" customHeight="1" thickBot="1">
      <c r="A771" s="389" t="s">
        <v>614</v>
      </c>
      <c r="B771" s="284"/>
      <c r="C771" s="290"/>
      <c r="D771" s="291"/>
      <c r="E771" s="292"/>
      <c r="F771" s="250"/>
      <c r="G771" s="293"/>
      <c r="H771" s="743"/>
      <c r="K771" s="279" t="s">
        <v>186</v>
      </c>
      <c r="L771" s="110" t="s">
        <v>6</v>
      </c>
      <c r="M771" s="280" t="s">
        <v>5</v>
      </c>
      <c r="N771" s="281" t="s">
        <v>411</v>
      </c>
      <c r="O771" s="641"/>
      <c r="P771" s="5"/>
      <c r="Q771" s="745"/>
      <c r="R771" s="303"/>
      <c r="Z771" s="2"/>
      <c r="AA771" s="2"/>
      <c r="AB771" s="2"/>
      <c r="AC771" s="2"/>
      <c r="AD771" s="2"/>
      <c r="AE771" s="2"/>
      <c r="AF771" s="2"/>
      <c r="AG771" s="2"/>
      <c r="AH771" s="2"/>
      <c r="AI771" s="2"/>
      <c r="AJ771" s="2"/>
      <c r="AK771" s="2"/>
      <c r="AL771" s="2"/>
      <c r="AM771" s="2"/>
      <c r="AN771" s="2"/>
      <c r="AO771" s="2"/>
      <c r="AP771" s="2"/>
      <c r="AQ771" s="2"/>
      <c r="AR771" s="2"/>
      <c r="AS771" s="2"/>
      <c r="AT771" s="2"/>
      <c r="AU771" s="2"/>
      <c r="AV771" s="2"/>
      <c r="AW771" s="2"/>
      <c r="AX771" s="2"/>
      <c r="AY771" s="2"/>
      <c r="AZ771" s="2"/>
      <c r="BA771" s="2"/>
      <c r="BB771" s="2"/>
      <c r="BC771" s="2"/>
      <c r="BD771" s="2"/>
      <c r="BE771" s="2"/>
      <c r="BF771" s="2"/>
      <c r="BG771" s="2"/>
      <c r="BH771" s="2"/>
      <c r="BI771" s="2"/>
      <c r="BJ771" s="2"/>
      <c r="BK771" s="2"/>
      <c r="BL771" s="2"/>
      <c r="BM771" s="2"/>
      <c r="BN771" s="2"/>
      <c r="BO771" s="2"/>
      <c r="BP771" s="2"/>
      <c r="BQ771" s="2"/>
      <c r="BR771" s="2"/>
      <c r="BS771" s="2"/>
      <c r="BT771" s="2"/>
      <c r="BU771" s="2"/>
      <c r="BV771" s="2"/>
      <c r="BW771" s="2"/>
      <c r="BX771" s="2"/>
    </row>
    <row r="772" spans="1:76" ht="15.75" customHeight="1" thickBot="1">
      <c r="A772" s="378"/>
      <c r="B772" s="19"/>
      <c r="C772" s="764" t="s">
        <v>615</v>
      </c>
      <c r="D772" s="887" t="s">
        <v>517</v>
      </c>
      <c r="E772" s="859"/>
      <c r="F772" s="1011" t="s">
        <v>616</v>
      </c>
      <c r="G772" s="398">
        <v>40</v>
      </c>
      <c r="H772" s="743"/>
      <c r="I772" s="296" t="s">
        <v>617</v>
      </c>
      <c r="J772" s="256">
        <f>SUM(0,K772)</f>
        <v>0</v>
      </c>
      <c r="K772" s="237"/>
      <c r="L772" s="371">
        <v>990</v>
      </c>
      <c r="M772" s="115">
        <v>3300</v>
      </c>
      <c r="N772" s="117">
        <f>PRODUCT(J772,L772)</f>
        <v>0</v>
      </c>
      <c r="O772" s="380"/>
      <c r="P772" s="15"/>
      <c r="Q772" s="745"/>
      <c r="R772" s="5"/>
      <c r="Z772" s="2"/>
      <c r="AA772" s="2"/>
      <c r="AB772" s="2"/>
      <c r="AC772" s="2"/>
      <c r="AD772" s="2"/>
      <c r="AE772" s="2"/>
      <c r="AF772" s="2"/>
      <c r="AG772" s="2"/>
      <c r="AH772" s="2"/>
      <c r="AI772" s="2"/>
      <c r="AJ772" s="2"/>
      <c r="AK772" s="2"/>
      <c r="AL772" s="2"/>
      <c r="AM772" s="2"/>
      <c r="AN772" s="2"/>
      <c r="AO772" s="2"/>
      <c r="AP772" s="2"/>
      <c r="AQ772" s="2"/>
      <c r="AR772" s="2"/>
      <c r="AS772" s="2"/>
      <c r="AT772" s="2"/>
      <c r="AU772" s="2"/>
      <c r="AV772" s="2"/>
      <c r="AW772" s="2"/>
      <c r="AX772" s="2"/>
      <c r="AY772" s="2"/>
      <c r="AZ772" s="2"/>
      <c r="BA772" s="2"/>
      <c r="BB772" s="2"/>
      <c r="BC772" s="2"/>
      <c r="BD772" s="2"/>
      <c r="BE772" s="2"/>
      <c r="BF772" s="2"/>
      <c r="BG772" s="2"/>
      <c r="BH772" s="2"/>
      <c r="BI772" s="2"/>
      <c r="BJ772" s="2"/>
      <c r="BK772" s="2"/>
      <c r="BL772" s="2"/>
      <c r="BM772" s="2"/>
      <c r="BN772" s="2"/>
      <c r="BO772" s="2"/>
      <c r="BP772" s="2"/>
      <c r="BQ772" s="2"/>
      <c r="BR772" s="2"/>
      <c r="BS772" s="2"/>
      <c r="BT772" s="2"/>
      <c r="BU772" s="2"/>
      <c r="BV772" s="2"/>
      <c r="BW772" s="2"/>
      <c r="BX772" s="2"/>
    </row>
    <row r="773" spans="1:76" ht="15.75" customHeight="1" thickBot="1">
      <c r="A773" s="297"/>
      <c r="B773" s="19"/>
      <c r="C773" s="764"/>
      <c r="D773" s="887"/>
      <c r="E773" s="859"/>
      <c r="F773" s="1012"/>
      <c r="G773" s="399">
        <v>42</v>
      </c>
      <c r="H773" s="743"/>
      <c r="I773" s="298" t="s">
        <v>618</v>
      </c>
      <c r="J773" s="254">
        <f t="shared" ref="J773:J778" si="216">SUM(0,K773)</f>
        <v>0</v>
      </c>
      <c r="K773" s="13"/>
      <c r="L773" s="372">
        <v>990</v>
      </c>
      <c r="M773" s="24">
        <v>3300</v>
      </c>
      <c r="N773" s="102">
        <f t="shared" ref="N773:N778" si="217">PRODUCT(J773,L773)</f>
        <v>0</v>
      </c>
      <c r="O773" s="380"/>
      <c r="P773" s="15"/>
      <c r="Q773" s="380"/>
      <c r="R773" s="15"/>
      <c r="Z773" s="2"/>
      <c r="AA773" s="2"/>
      <c r="AB773" s="2"/>
      <c r="AC773" s="2"/>
      <c r="AD773" s="2"/>
      <c r="AE773" s="2"/>
      <c r="AF773" s="2"/>
      <c r="AG773" s="2"/>
      <c r="AH773" s="2"/>
      <c r="AI773" s="2"/>
      <c r="AJ773" s="2"/>
      <c r="AK773" s="2"/>
      <c r="AL773" s="2"/>
      <c r="AM773" s="2"/>
      <c r="AN773" s="2"/>
      <c r="AO773" s="2"/>
      <c r="AP773" s="2"/>
      <c r="AQ773" s="2"/>
      <c r="AR773" s="2"/>
      <c r="AS773" s="2"/>
      <c r="AT773" s="2"/>
      <c r="AU773" s="2"/>
      <c r="AV773" s="2"/>
      <c r="AW773" s="2"/>
      <c r="AX773" s="2"/>
      <c r="AY773" s="2"/>
      <c r="AZ773" s="2"/>
      <c r="BA773" s="2"/>
      <c r="BB773" s="2"/>
      <c r="BC773" s="2"/>
      <c r="BD773" s="2"/>
      <c r="BE773" s="2"/>
      <c r="BF773" s="2"/>
      <c r="BG773" s="2"/>
      <c r="BH773" s="2"/>
      <c r="BI773" s="2"/>
      <c r="BJ773" s="2"/>
      <c r="BK773" s="2"/>
      <c r="BL773" s="2"/>
      <c r="BM773" s="2"/>
      <c r="BN773" s="2"/>
      <c r="BO773" s="2"/>
      <c r="BP773" s="2"/>
      <c r="BQ773" s="2"/>
      <c r="BR773" s="2"/>
      <c r="BS773" s="2"/>
      <c r="BT773" s="2"/>
      <c r="BU773" s="2"/>
      <c r="BV773" s="2"/>
      <c r="BW773" s="2"/>
      <c r="BX773" s="2"/>
    </row>
    <row r="774" spans="1:76" ht="15.75" customHeight="1" thickBot="1">
      <c r="A774" s="378"/>
      <c r="B774" s="19"/>
      <c r="C774" s="764"/>
      <c r="D774" s="887"/>
      <c r="E774" s="859"/>
      <c r="F774" s="1012"/>
      <c r="G774" s="399">
        <v>48</v>
      </c>
      <c r="H774" s="743"/>
      <c r="I774" s="298" t="s">
        <v>619</v>
      </c>
      <c r="J774" s="254">
        <f t="shared" si="216"/>
        <v>0</v>
      </c>
      <c r="K774" s="13"/>
      <c r="L774" s="372">
        <v>990</v>
      </c>
      <c r="M774" s="24">
        <v>3300</v>
      </c>
      <c r="N774" s="102">
        <f t="shared" si="217"/>
        <v>0</v>
      </c>
      <c r="O774" s="380"/>
      <c r="P774" s="367"/>
      <c r="Q774" s="380"/>
      <c r="R774" s="367"/>
      <c r="Z774" s="2"/>
      <c r="AA774" s="2"/>
      <c r="AB774" s="2"/>
      <c r="AC774" s="2"/>
      <c r="AD774" s="2"/>
      <c r="AE774" s="2"/>
      <c r="AF774" s="2"/>
      <c r="AG774" s="2"/>
      <c r="AH774" s="2"/>
      <c r="AI774" s="2"/>
      <c r="AJ774" s="2"/>
      <c r="AK774" s="2"/>
      <c r="AL774" s="2"/>
      <c r="AM774" s="2"/>
      <c r="AN774" s="2"/>
      <c r="AO774" s="2"/>
      <c r="AP774" s="2"/>
      <c r="AQ774" s="2"/>
      <c r="AR774" s="2"/>
      <c r="AS774" s="2"/>
      <c r="AT774" s="2"/>
      <c r="AU774" s="2"/>
      <c r="AV774" s="2"/>
      <c r="AW774" s="2"/>
      <c r="AX774" s="2"/>
      <c r="AY774" s="2"/>
      <c r="AZ774" s="2"/>
      <c r="BA774" s="2"/>
      <c r="BB774" s="2"/>
      <c r="BC774" s="2"/>
      <c r="BD774" s="2"/>
      <c r="BE774" s="2"/>
      <c r="BF774" s="2"/>
      <c r="BG774" s="2"/>
      <c r="BH774" s="2"/>
      <c r="BI774" s="2"/>
      <c r="BJ774" s="2"/>
      <c r="BK774" s="2"/>
      <c r="BL774" s="2"/>
      <c r="BM774" s="2"/>
      <c r="BN774" s="2"/>
      <c r="BO774" s="2"/>
      <c r="BP774" s="2"/>
      <c r="BQ774" s="2"/>
      <c r="BR774" s="2"/>
      <c r="BS774" s="2"/>
      <c r="BT774" s="2"/>
      <c r="BU774" s="2"/>
      <c r="BV774" s="2"/>
      <c r="BW774" s="2"/>
      <c r="BX774" s="2"/>
    </row>
    <row r="775" spans="1:76" ht="15.75" customHeight="1" thickBot="1">
      <c r="A775" s="378"/>
      <c r="B775" s="19"/>
      <c r="C775" s="764"/>
      <c r="D775" s="887"/>
      <c r="E775" s="859"/>
      <c r="F775" s="1012"/>
      <c r="G775" s="400">
        <v>50</v>
      </c>
      <c r="H775" s="743">
        <v>1</v>
      </c>
      <c r="I775" s="299" t="s">
        <v>620</v>
      </c>
      <c r="J775" s="257">
        <f t="shared" si="216"/>
        <v>0</v>
      </c>
      <c r="K775" s="238"/>
      <c r="L775" s="373">
        <v>990</v>
      </c>
      <c r="M775" s="108">
        <v>3300</v>
      </c>
      <c r="N775" s="109">
        <f t="shared" si="217"/>
        <v>0</v>
      </c>
      <c r="O775" s="250"/>
      <c r="P775" s="5"/>
      <c r="Q775" s="380"/>
      <c r="R775" s="367"/>
      <c r="Z775" s="2"/>
      <c r="AA775" s="2"/>
      <c r="AB775" s="2"/>
      <c r="AC775" s="2"/>
      <c r="AD775" s="2"/>
      <c r="AE775" s="2"/>
      <c r="AF775" s="2"/>
      <c r="AG775" s="2"/>
      <c r="AH775" s="2"/>
      <c r="AI775" s="2"/>
      <c r="AJ775" s="2"/>
      <c r="AK775" s="2"/>
      <c r="AL775" s="2"/>
      <c r="AM775" s="2"/>
      <c r="AN775" s="2"/>
      <c r="AO775" s="2"/>
      <c r="AP775" s="2"/>
      <c r="AQ775" s="2"/>
      <c r="AR775" s="2"/>
      <c r="AS775" s="2"/>
      <c r="AT775" s="2"/>
      <c r="AU775" s="2"/>
      <c r="AV775" s="2"/>
      <c r="AW775" s="2"/>
      <c r="AX775" s="2"/>
      <c r="AY775" s="2"/>
      <c r="AZ775" s="2"/>
      <c r="BA775" s="2"/>
      <c r="BB775" s="2"/>
      <c r="BC775" s="2"/>
      <c r="BD775" s="2"/>
      <c r="BE775" s="2"/>
      <c r="BF775" s="2"/>
      <c r="BG775" s="2"/>
      <c r="BH775" s="2"/>
      <c r="BI775" s="2"/>
      <c r="BJ775" s="2"/>
      <c r="BK775" s="2"/>
      <c r="BL775" s="2"/>
      <c r="BM775" s="2"/>
      <c r="BN775" s="2"/>
      <c r="BO775" s="2"/>
      <c r="BP775" s="2"/>
      <c r="BQ775" s="2"/>
      <c r="BR775" s="2"/>
      <c r="BS775" s="2"/>
      <c r="BT775" s="2"/>
      <c r="BU775" s="2"/>
      <c r="BV775" s="2"/>
      <c r="BW775" s="2"/>
      <c r="BX775" s="2"/>
    </row>
    <row r="776" spans="1:76" ht="15.75" customHeight="1" thickBot="1">
      <c r="A776" s="378"/>
      <c r="B776" s="19"/>
      <c r="C776" s="764" t="s">
        <v>621</v>
      </c>
      <c r="D776" s="859" t="s">
        <v>18</v>
      </c>
      <c r="E776" s="859"/>
      <c r="F776" s="1012"/>
      <c r="G776" s="308">
        <v>40</v>
      </c>
      <c r="H776" s="743"/>
      <c r="I776" s="296" t="s">
        <v>622</v>
      </c>
      <c r="J776" s="256">
        <f t="shared" si="216"/>
        <v>0</v>
      </c>
      <c r="K776" s="237"/>
      <c r="L776" s="371">
        <v>990</v>
      </c>
      <c r="M776" s="115">
        <v>3300</v>
      </c>
      <c r="N776" s="117">
        <f t="shared" si="217"/>
        <v>0</v>
      </c>
      <c r="O776" s="590"/>
      <c r="P776" s="303"/>
      <c r="Q776" s="380"/>
      <c r="R776" s="367"/>
      <c r="Z776" s="2"/>
      <c r="AA776" s="2"/>
      <c r="AB776" s="2"/>
      <c r="AC776" s="2"/>
      <c r="AD776" s="2"/>
      <c r="AE776" s="2"/>
      <c r="AF776" s="2"/>
      <c r="AG776" s="2"/>
      <c r="AH776" s="2"/>
      <c r="AI776" s="2"/>
      <c r="AJ776" s="2"/>
      <c r="AK776" s="2"/>
      <c r="AL776" s="2"/>
      <c r="AM776" s="2"/>
      <c r="AN776" s="2"/>
      <c r="AO776" s="2"/>
      <c r="AP776" s="2"/>
      <c r="AQ776" s="2"/>
      <c r="AR776" s="2"/>
      <c r="AS776" s="2"/>
      <c r="AT776" s="2"/>
      <c r="AU776" s="2"/>
      <c r="AV776" s="2"/>
      <c r="AW776" s="2"/>
      <c r="AX776" s="2"/>
      <c r="AY776" s="2"/>
      <c r="AZ776" s="2"/>
      <c r="BA776" s="2"/>
      <c r="BB776" s="2"/>
      <c r="BC776" s="2"/>
      <c r="BD776" s="2"/>
      <c r="BE776" s="2"/>
      <c r="BF776" s="2"/>
      <c r="BG776" s="2"/>
      <c r="BH776" s="2"/>
      <c r="BI776" s="2"/>
      <c r="BJ776" s="2"/>
      <c r="BK776" s="2"/>
      <c r="BL776" s="2"/>
      <c r="BM776" s="2"/>
      <c r="BN776" s="2"/>
      <c r="BO776" s="2"/>
      <c r="BP776" s="2"/>
      <c r="BQ776" s="2"/>
      <c r="BR776" s="2"/>
      <c r="BS776" s="2"/>
      <c r="BT776" s="2"/>
      <c r="BU776" s="2"/>
      <c r="BV776" s="2"/>
      <c r="BW776" s="2"/>
      <c r="BX776" s="2"/>
    </row>
    <row r="777" spans="1:76" ht="15.75" customHeight="1" thickBot="1">
      <c r="A777" s="378"/>
      <c r="B777" s="19"/>
      <c r="C777" s="764"/>
      <c r="D777" s="859"/>
      <c r="E777" s="859"/>
      <c r="F777" s="1012"/>
      <c r="G777" s="309">
        <v>48</v>
      </c>
      <c r="H777" s="743"/>
      <c r="I777" s="298" t="s">
        <v>623</v>
      </c>
      <c r="J777" s="254">
        <f t="shared" si="216"/>
        <v>0</v>
      </c>
      <c r="K777" s="13"/>
      <c r="L777" s="372">
        <v>990</v>
      </c>
      <c r="M777" s="24">
        <v>3300</v>
      </c>
      <c r="N777" s="102">
        <f t="shared" si="217"/>
        <v>0</v>
      </c>
      <c r="O777" s="367"/>
      <c r="Q777" s="380"/>
      <c r="R777" s="367"/>
      <c r="Z777" s="2"/>
      <c r="AA777" s="2"/>
      <c r="AB777" s="2"/>
      <c r="AC777" s="2"/>
      <c r="AD777" s="2"/>
      <c r="AE777" s="2"/>
      <c r="AF777" s="2"/>
      <c r="AG777" s="2"/>
      <c r="AH777" s="2"/>
      <c r="AI777" s="2"/>
      <c r="AJ777" s="2"/>
      <c r="AK777" s="2"/>
      <c r="AL777" s="2"/>
      <c r="AM777" s="2"/>
      <c r="AN777" s="2"/>
      <c r="AO777" s="2"/>
      <c r="AP777" s="2"/>
      <c r="AQ777" s="2"/>
      <c r="AR777" s="2"/>
      <c r="AS777" s="2"/>
      <c r="AT777" s="2"/>
      <c r="AU777" s="2"/>
      <c r="AV777" s="2"/>
      <c r="AW777" s="2"/>
      <c r="AX777" s="2"/>
      <c r="AY777" s="2"/>
      <c r="AZ777" s="2"/>
      <c r="BA777" s="2"/>
      <c r="BB777" s="2"/>
      <c r="BC777" s="2"/>
      <c r="BD777" s="2"/>
      <c r="BE777" s="2"/>
      <c r="BF777" s="2"/>
      <c r="BG777" s="2"/>
      <c r="BH777" s="2"/>
      <c r="BI777" s="2"/>
      <c r="BJ777" s="2"/>
      <c r="BK777" s="2"/>
      <c r="BL777" s="2"/>
      <c r="BM777" s="2"/>
      <c r="BN777" s="2"/>
      <c r="BO777" s="2"/>
      <c r="BP777" s="2"/>
      <c r="BQ777" s="2"/>
      <c r="BR777" s="2"/>
      <c r="BS777" s="2"/>
      <c r="BT777" s="2"/>
      <c r="BU777" s="2"/>
      <c r="BV777" s="2"/>
      <c r="BW777" s="2"/>
      <c r="BX777" s="2"/>
    </row>
    <row r="778" spans="1:76" ht="18" customHeight="1" thickBot="1">
      <c r="A778" s="378"/>
      <c r="B778" s="19"/>
      <c r="C778" s="764"/>
      <c r="D778" s="859"/>
      <c r="E778" s="859"/>
      <c r="F778" s="1013"/>
      <c r="G778" s="310">
        <v>50</v>
      </c>
      <c r="H778" s="743">
        <v>1</v>
      </c>
      <c r="I778" s="299" t="s">
        <v>624</v>
      </c>
      <c r="J778" s="257">
        <f t="shared" si="216"/>
        <v>0</v>
      </c>
      <c r="K778" s="238"/>
      <c r="L778" s="373">
        <v>990</v>
      </c>
      <c r="M778" s="108">
        <v>3300</v>
      </c>
      <c r="N778" s="109">
        <f t="shared" si="217"/>
        <v>0</v>
      </c>
      <c r="O778"/>
      <c r="Z778" s="2"/>
      <c r="AA778" s="2"/>
      <c r="AB778" s="2"/>
      <c r="AC778" s="2"/>
      <c r="AD778" s="2"/>
      <c r="AE778" s="2"/>
      <c r="AF778" s="2"/>
      <c r="AG778" s="2"/>
      <c r="AH778" s="2"/>
      <c r="AI778" s="2"/>
      <c r="AJ778" s="2"/>
      <c r="AK778" s="2"/>
      <c r="AL778" s="2"/>
      <c r="AM778" s="2"/>
      <c r="AN778" s="2"/>
      <c r="AO778" s="2"/>
      <c r="AP778" s="2"/>
      <c r="AQ778" s="2"/>
      <c r="AR778" s="2"/>
      <c r="AS778" s="2"/>
      <c r="AT778" s="2"/>
      <c r="AU778" s="2"/>
      <c r="AV778" s="2"/>
      <c r="AW778" s="2"/>
      <c r="AX778" s="2"/>
      <c r="AY778" s="2"/>
      <c r="AZ778" s="2"/>
      <c r="BA778" s="2"/>
      <c r="BB778" s="2"/>
      <c r="BC778" s="2"/>
      <c r="BD778" s="2"/>
      <c r="BE778" s="2"/>
      <c r="BF778" s="2"/>
      <c r="BG778" s="2"/>
      <c r="BH778" s="2"/>
      <c r="BI778" s="2"/>
      <c r="BJ778" s="2"/>
      <c r="BK778" s="2"/>
      <c r="BL778" s="2"/>
      <c r="BM778" s="2"/>
      <c r="BN778" s="2"/>
      <c r="BO778" s="2"/>
      <c r="BP778" s="2"/>
      <c r="BQ778" s="2"/>
      <c r="BR778" s="2"/>
      <c r="BS778" s="2"/>
      <c r="BT778" s="2"/>
      <c r="BU778" s="2"/>
      <c r="BV778" s="2"/>
      <c r="BW778" s="2"/>
      <c r="BX778" s="2"/>
    </row>
    <row r="779" spans="1:76" ht="29.25" customHeight="1" thickBot="1">
      <c r="A779" s="72" t="s">
        <v>876</v>
      </c>
      <c r="B779" s="72"/>
      <c r="C779" s="72"/>
      <c r="D779" s="72"/>
      <c r="E779" s="72"/>
      <c r="F779" s="72"/>
      <c r="G779" s="72"/>
      <c r="H779" s="743"/>
      <c r="I779" s="72"/>
      <c r="J779" s="147"/>
      <c r="K779" s="279" t="s">
        <v>186</v>
      </c>
      <c r="L779" s="110" t="s">
        <v>6</v>
      </c>
      <c r="M779" s="280" t="s">
        <v>5</v>
      </c>
      <c r="N779" s="281" t="s">
        <v>411</v>
      </c>
      <c r="O779"/>
      <c r="S779" s="15"/>
    </row>
    <row r="780" spans="1:76" ht="101.25" customHeight="1" thickBot="1">
      <c r="A780" s="9"/>
      <c r="B780" s="9"/>
      <c r="C780" s="424" t="s">
        <v>35</v>
      </c>
      <c r="D780" s="375" t="s">
        <v>34</v>
      </c>
      <c r="E780" s="365" t="s">
        <v>33</v>
      </c>
      <c r="F780" s="425" t="s">
        <v>10</v>
      </c>
      <c r="G780" s="426">
        <v>38</v>
      </c>
      <c r="H780" s="743">
        <v>2</v>
      </c>
      <c r="I780" s="180" t="s">
        <v>396</v>
      </c>
      <c r="J780" s="138">
        <f t="shared" ref="J780:J786" si="218">SUM(0,K780)</f>
        <v>0</v>
      </c>
      <c r="K780" s="136"/>
      <c r="L780" s="241">
        <v>1470</v>
      </c>
      <c r="M780" s="171">
        <v>4200</v>
      </c>
      <c r="N780" s="141">
        <f>PRODUCT(J780,L780)</f>
        <v>0</v>
      </c>
      <c r="O780"/>
    </row>
    <row r="781" spans="1:76" ht="29.25" customHeight="1" thickBot="1">
      <c r="A781" s="9"/>
      <c r="B781" s="9"/>
      <c r="C781" s="424" t="s">
        <v>32</v>
      </c>
      <c r="D781" s="375" t="s">
        <v>31</v>
      </c>
      <c r="E781" s="365" t="s">
        <v>33</v>
      </c>
      <c r="F781" s="425"/>
      <c r="G781" s="427">
        <v>38</v>
      </c>
      <c r="H781" s="743"/>
      <c r="I781" s="180" t="s">
        <v>397</v>
      </c>
      <c r="J781" s="138">
        <f t="shared" si="218"/>
        <v>0</v>
      </c>
      <c r="K781" s="136"/>
      <c r="L781" s="241">
        <v>1470</v>
      </c>
      <c r="M781" s="171">
        <v>4200</v>
      </c>
      <c r="N781" s="141">
        <f>PRODUCT(J781,L781)</f>
        <v>0</v>
      </c>
      <c r="O781"/>
    </row>
    <row r="782" spans="1:76" ht="30" customHeight="1" thickBot="1">
      <c r="A782" s="79" t="s">
        <v>72</v>
      </c>
      <c r="B782" s="75"/>
      <c r="C782" s="363"/>
      <c r="D782" s="363"/>
      <c r="E782" s="363"/>
      <c r="F782" s="363"/>
      <c r="G782" s="363"/>
      <c r="H782" s="743"/>
      <c r="I782" s="363"/>
      <c r="J782" s="147">
        <f t="shared" si="218"/>
        <v>0</v>
      </c>
      <c r="K782" s="279" t="s">
        <v>186</v>
      </c>
      <c r="L782" s="110" t="s">
        <v>6</v>
      </c>
      <c r="M782" s="280" t="s">
        <v>5</v>
      </c>
      <c r="N782" s="281" t="s">
        <v>411</v>
      </c>
      <c r="O782"/>
      <c r="T782" s="11"/>
    </row>
    <row r="783" spans="1:76" s="40" customFormat="1" ht="30" customHeight="1" thickBot="1">
      <c r="A783" s="29"/>
      <c r="B783" s="381"/>
      <c r="C783" s="910" t="s">
        <v>71</v>
      </c>
      <c r="D783" s="831" t="s">
        <v>70</v>
      </c>
      <c r="E783" s="831" t="s">
        <v>69</v>
      </c>
      <c r="F783" s="898" t="s">
        <v>52</v>
      </c>
      <c r="G783" s="162" t="s">
        <v>21</v>
      </c>
      <c r="H783" s="743"/>
      <c r="I783" s="181" t="s">
        <v>377</v>
      </c>
      <c r="J783" s="113">
        <f t="shared" si="218"/>
        <v>0</v>
      </c>
      <c r="K783" s="358"/>
      <c r="L783" s="115">
        <v>2100</v>
      </c>
      <c r="M783" s="369">
        <v>7000</v>
      </c>
      <c r="N783" s="117">
        <f>PRODUCT(J783,L783)</f>
        <v>0</v>
      </c>
      <c r="O783"/>
      <c r="P783"/>
      <c r="Q783"/>
      <c r="R783"/>
      <c r="S783"/>
      <c r="T783" s="44"/>
    </row>
    <row r="784" spans="1:76" ht="30" customHeight="1" thickBot="1">
      <c r="A784" s="29"/>
      <c r="B784" s="381"/>
      <c r="C784" s="901"/>
      <c r="D784" s="832"/>
      <c r="E784" s="832"/>
      <c r="F784" s="899"/>
      <c r="G784" s="65" t="s">
        <v>20</v>
      </c>
      <c r="H784" s="743"/>
      <c r="I784" s="68" t="s">
        <v>378</v>
      </c>
      <c r="J784" s="85">
        <f t="shared" si="218"/>
        <v>0</v>
      </c>
      <c r="K784" s="359"/>
      <c r="L784" s="24">
        <v>2100</v>
      </c>
      <c r="M784" s="353">
        <v>7000</v>
      </c>
      <c r="N784" s="102">
        <f>PRODUCT(J784,L784)</f>
        <v>0</v>
      </c>
      <c r="O784"/>
      <c r="T784" s="11"/>
    </row>
    <row r="785" spans="1:74" ht="30" customHeight="1" thickBot="1">
      <c r="A785" s="29"/>
      <c r="B785" s="381"/>
      <c r="C785" s="901" t="s">
        <v>68</v>
      </c>
      <c r="D785" s="832" t="s">
        <v>67</v>
      </c>
      <c r="E785" s="832" t="s">
        <v>66</v>
      </c>
      <c r="F785" s="899"/>
      <c r="G785" s="61">
        <v>40</v>
      </c>
      <c r="H785" s="743">
        <v>3</v>
      </c>
      <c r="I785" s="68" t="s">
        <v>379</v>
      </c>
      <c r="J785" s="85">
        <f t="shared" si="218"/>
        <v>0</v>
      </c>
      <c r="K785" s="359"/>
      <c r="L785" s="24">
        <v>2100</v>
      </c>
      <c r="M785" s="353">
        <v>7000</v>
      </c>
      <c r="N785" s="102">
        <f>PRODUCT(J785,L785)</f>
        <v>0</v>
      </c>
      <c r="O785"/>
      <c r="T785" s="11"/>
    </row>
    <row r="786" spans="1:74" ht="35.25" customHeight="1" thickBot="1">
      <c r="A786" s="29"/>
      <c r="B786" s="381"/>
      <c r="C786" s="902"/>
      <c r="D786" s="833"/>
      <c r="E786" s="833"/>
      <c r="F786" s="900"/>
      <c r="G786" s="118">
        <v>42</v>
      </c>
      <c r="H786" s="743"/>
      <c r="I786" s="178" t="s">
        <v>380</v>
      </c>
      <c r="J786" s="106">
        <f t="shared" si="218"/>
        <v>0</v>
      </c>
      <c r="K786" s="360"/>
      <c r="L786" s="108">
        <v>2100</v>
      </c>
      <c r="M786" s="357">
        <v>7000</v>
      </c>
      <c r="N786" s="109">
        <f>PRODUCT(J786,L786)</f>
        <v>0</v>
      </c>
      <c r="O786"/>
      <c r="T786" s="11"/>
    </row>
    <row r="787" spans="1:74" ht="36" customHeight="1" thickBot="1">
      <c r="A787" s="780" t="s">
        <v>893</v>
      </c>
      <c r="B787" s="781"/>
      <c r="C787" s="781"/>
      <c r="D787" s="781"/>
      <c r="E787" s="781"/>
      <c r="F787" s="781"/>
      <c r="G787" s="782"/>
      <c r="H787" s="743"/>
      <c r="I787" s="449"/>
      <c r="J787" s="449"/>
      <c r="K787" s="449"/>
      <c r="L787" s="449"/>
      <c r="M787" s="449"/>
      <c r="N787" s="449"/>
      <c r="O787"/>
      <c r="S787" s="9"/>
    </row>
    <row r="788" spans="1:74" ht="35.25" customHeight="1" thickBot="1">
      <c r="A788" s="435" t="s">
        <v>1918</v>
      </c>
      <c r="B788" s="680"/>
      <c r="C788" s="680"/>
      <c r="D788" s="680"/>
      <c r="E788" s="680"/>
      <c r="F788" s="680"/>
      <c r="G788" s="680"/>
      <c r="H788" s="743"/>
      <c r="K788" s="279" t="s">
        <v>186</v>
      </c>
      <c r="L788" s="716" t="s">
        <v>6</v>
      </c>
      <c r="M788" s="280" t="s">
        <v>5</v>
      </c>
      <c r="N788" s="281" t="s">
        <v>411</v>
      </c>
      <c r="O788"/>
      <c r="X788" s="2"/>
      <c r="Y788" s="2"/>
      <c r="Z788" s="2"/>
      <c r="AA788" s="2"/>
      <c r="AB788" s="2"/>
      <c r="AC788" s="2"/>
      <c r="AD788" s="2"/>
      <c r="AE788" s="2"/>
      <c r="AF788" s="2"/>
      <c r="AG788" s="2"/>
      <c r="AH788" s="2"/>
      <c r="AI788" s="2"/>
      <c r="AJ788" s="2"/>
      <c r="AK788" s="2"/>
      <c r="AL788" s="2"/>
      <c r="AM788" s="2"/>
      <c r="AN788" s="2"/>
      <c r="AO788" s="2"/>
      <c r="AP788" s="2"/>
      <c r="AQ788" s="2"/>
      <c r="AR788" s="2"/>
      <c r="AS788" s="2"/>
      <c r="AT788" s="2"/>
      <c r="AU788" s="2"/>
      <c r="AV788" s="2"/>
      <c r="AW788" s="2"/>
      <c r="AX788" s="2"/>
      <c r="AY788" s="2"/>
      <c r="AZ788" s="2"/>
      <c r="BA788" s="2"/>
      <c r="BB788" s="2"/>
      <c r="BC788" s="2"/>
      <c r="BD788" s="2"/>
      <c r="BE788" s="2"/>
      <c r="BF788" s="2"/>
      <c r="BG788" s="2"/>
      <c r="BH788" s="2"/>
      <c r="BI788" s="2"/>
      <c r="BJ788" s="2"/>
      <c r="BK788" s="2"/>
      <c r="BL788" s="2"/>
      <c r="BM788" s="2"/>
      <c r="BN788" s="2"/>
      <c r="BO788" s="2"/>
      <c r="BP788" s="2"/>
      <c r="BQ788" s="2"/>
      <c r="BR788" s="2"/>
      <c r="BS788" s="2"/>
      <c r="BT788" s="2"/>
      <c r="BU788" s="2"/>
      <c r="BV788" s="2"/>
    </row>
    <row r="789" spans="1:74" ht="15.75" customHeight="1" thickBot="1">
      <c r="C789" s="769" t="s">
        <v>1893</v>
      </c>
      <c r="D789" s="757" t="s">
        <v>18</v>
      </c>
      <c r="E789" s="770"/>
      <c r="F789" s="772" t="s">
        <v>10</v>
      </c>
      <c r="G789" s="719">
        <v>40</v>
      </c>
      <c r="H789" s="743">
        <v>1</v>
      </c>
      <c r="I789" s="255" t="s">
        <v>1894</v>
      </c>
      <c r="J789" s="287">
        <f t="shared" ref="J789:J812" si="219">SUM(0,K789)</f>
        <v>0</v>
      </c>
      <c r="K789" s="715"/>
      <c r="L789" s="115">
        <v>660</v>
      </c>
      <c r="M789" s="712">
        <v>2200</v>
      </c>
      <c r="N789" s="718">
        <f>PRODUCT(J789,L789)</f>
        <v>0</v>
      </c>
      <c r="O789" s="5"/>
      <c r="P789" s="5"/>
    </row>
    <row r="790" spans="1:74" ht="15.75" customHeight="1" thickBot="1">
      <c r="C790" s="751"/>
      <c r="D790" s="758"/>
      <c r="E790" s="771"/>
      <c r="F790" s="773"/>
      <c r="G790" s="720">
        <v>42</v>
      </c>
      <c r="H790" s="743"/>
      <c r="I790" s="253" t="s">
        <v>1895</v>
      </c>
      <c r="J790" s="288">
        <f t="shared" si="219"/>
        <v>0</v>
      </c>
      <c r="K790" s="714"/>
      <c r="L790" s="24">
        <v>660</v>
      </c>
      <c r="M790" s="713">
        <v>2200</v>
      </c>
      <c r="N790" s="717">
        <f>PRODUCT(J790,L790)</f>
        <v>0</v>
      </c>
      <c r="O790" s="15"/>
      <c r="P790" s="5"/>
    </row>
    <row r="791" spans="1:74" ht="15.75" customHeight="1" thickBot="1">
      <c r="C791" s="751"/>
      <c r="D791" s="758"/>
      <c r="E791" s="771"/>
      <c r="F791" s="773"/>
      <c r="G791" s="684">
        <v>46</v>
      </c>
      <c r="H791" s="743"/>
      <c r="I791" s="253" t="s">
        <v>1896</v>
      </c>
      <c r="J791" s="288">
        <f t="shared" si="219"/>
        <v>0</v>
      </c>
      <c r="K791" s="715"/>
      <c r="L791" s="115">
        <v>660</v>
      </c>
      <c r="M791" s="712">
        <v>2200</v>
      </c>
      <c r="N791" s="718">
        <f t="shared" ref="N791:N812" si="220">PRODUCT(J791,L791)</f>
        <v>0</v>
      </c>
      <c r="O791" s="5"/>
      <c r="P791" s="5"/>
    </row>
    <row r="792" spans="1:74" ht="15.75" customHeight="1" thickBot="1">
      <c r="C792" s="751"/>
      <c r="D792" s="758"/>
      <c r="E792" s="771"/>
      <c r="F792" s="773"/>
      <c r="G792" s="684">
        <v>48</v>
      </c>
      <c r="H792" s="743"/>
      <c r="I792" s="253" t="s">
        <v>1897</v>
      </c>
      <c r="J792" s="288">
        <f t="shared" si="219"/>
        <v>0</v>
      </c>
      <c r="K792" s="714"/>
      <c r="L792" s="24">
        <v>660</v>
      </c>
      <c r="M792" s="713">
        <v>2200</v>
      </c>
      <c r="N792" s="717">
        <f t="shared" si="220"/>
        <v>0</v>
      </c>
      <c r="O792" s="5"/>
      <c r="P792" s="5"/>
    </row>
    <row r="793" spans="1:74" ht="15.75" customHeight="1" thickBot="1">
      <c r="C793" s="769" t="s">
        <v>1893</v>
      </c>
      <c r="D793" s="757" t="s">
        <v>1898</v>
      </c>
      <c r="E793" s="770"/>
      <c r="F793" s="773"/>
      <c r="G793" s="719">
        <v>40</v>
      </c>
      <c r="H793" s="743">
        <v>15</v>
      </c>
      <c r="I793" s="255" t="s">
        <v>1818</v>
      </c>
      <c r="J793" s="287">
        <f t="shared" si="219"/>
        <v>0</v>
      </c>
      <c r="K793" s="715"/>
      <c r="L793" s="115">
        <v>660</v>
      </c>
      <c r="M793" s="712">
        <v>2200</v>
      </c>
      <c r="N793" s="718">
        <f t="shared" si="220"/>
        <v>0</v>
      </c>
      <c r="O793" s="5"/>
      <c r="P793" s="5"/>
    </row>
    <row r="794" spans="1:74" ht="15.75" customHeight="1" thickBot="1">
      <c r="C794" s="751"/>
      <c r="D794" s="758"/>
      <c r="E794" s="771"/>
      <c r="F794" s="773"/>
      <c r="G794" s="684">
        <v>42</v>
      </c>
      <c r="H794" s="743">
        <v>4</v>
      </c>
      <c r="I794" s="255" t="s">
        <v>1819</v>
      </c>
      <c r="J794" s="288">
        <f t="shared" si="219"/>
        <v>0</v>
      </c>
      <c r="K794" s="714"/>
      <c r="L794" s="24">
        <v>660</v>
      </c>
      <c r="M794" s="713">
        <v>2200</v>
      </c>
      <c r="N794" s="717">
        <f t="shared" si="220"/>
        <v>0</v>
      </c>
      <c r="O794" s="15"/>
      <c r="P794" s="5"/>
    </row>
    <row r="795" spans="1:74" ht="15.75" customHeight="1" thickBot="1">
      <c r="C795" s="751"/>
      <c r="D795" s="758"/>
      <c r="E795" s="771"/>
      <c r="F795" s="773"/>
      <c r="G795" s="684">
        <v>44</v>
      </c>
      <c r="H795" s="743"/>
      <c r="I795" s="255" t="s">
        <v>1820</v>
      </c>
      <c r="J795" s="288">
        <f t="shared" si="219"/>
        <v>0</v>
      </c>
      <c r="K795" s="715"/>
      <c r="L795" s="115">
        <v>660</v>
      </c>
      <c r="M795" s="712">
        <v>2200</v>
      </c>
      <c r="N795" s="718">
        <f t="shared" si="220"/>
        <v>0</v>
      </c>
      <c r="O795"/>
      <c r="P795" s="5"/>
    </row>
    <row r="796" spans="1:74" ht="15.75" customHeight="1" thickBot="1">
      <c r="C796" s="751"/>
      <c r="D796" s="758"/>
      <c r="E796" s="771"/>
      <c r="F796" s="773"/>
      <c r="G796" s="684">
        <v>46</v>
      </c>
      <c r="H796" s="743"/>
      <c r="I796" s="255" t="s">
        <v>1821</v>
      </c>
      <c r="J796" s="288">
        <f t="shared" si="219"/>
        <v>0</v>
      </c>
      <c r="K796" s="714"/>
      <c r="L796" s="24">
        <v>660</v>
      </c>
      <c r="M796" s="713">
        <v>2200</v>
      </c>
      <c r="N796" s="717">
        <f t="shared" si="220"/>
        <v>0</v>
      </c>
      <c r="O796" s="5"/>
      <c r="P796" s="5"/>
    </row>
    <row r="797" spans="1:74" ht="15.75" customHeight="1" thickBot="1">
      <c r="C797" s="751"/>
      <c r="D797" s="758"/>
      <c r="E797" s="771"/>
      <c r="F797" s="773"/>
      <c r="G797" s="684">
        <v>48</v>
      </c>
      <c r="H797" s="743"/>
      <c r="I797" s="255" t="s">
        <v>1822</v>
      </c>
      <c r="J797" s="288">
        <f t="shared" si="219"/>
        <v>0</v>
      </c>
      <c r="K797" s="715"/>
      <c r="L797" s="115">
        <v>660</v>
      </c>
      <c r="M797" s="712">
        <v>2200</v>
      </c>
      <c r="N797" s="718">
        <f t="shared" si="220"/>
        <v>0</v>
      </c>
      <c r="O797" s="5"/>
      <c r="P797" s="5"/>
    </row>
    <row r="798" spans="1:74" ht="15.75" customHeight="1" thickBot="1">
      <c r="C798" s="751"/>
      <c r="D798" s="758"/>
      <c r="E798" s="771"/>
      <c r="F798" s="773"/>
      <c r="G798" s="721">
        <v>50</v>
      </c>
      <c r="H798" s="743"/>
      <c r="I798" s="255" t="s">
        <v>1899</v>
      </c>
      <c r="J798" s="288">
        <f t="shared" si="219"/>
        <v>0</v>
      </c>
      <c r="K798" s="714"/>
      <c r="L798" s="24">
        <v>660</v>
      </c>
      <c r="M798" s="713">
        <v>2200</v>
      </c>
      <c r="N798" s="717">
        <f t="shared" si="220"/>
        <v>0</v>
      </c>
      <c r="O798" s="5"/>
      <c r="P798" s="5"/>
    </row>
    <row r="799" spans="1:74" ht="15.75" customHeight="1" thickBot="1">
      <c r="C799" s="751" t="s">
        <v>1900</v>
      </c>
      <c r="D799" s="758" t="s">
        <v>16</v>
      </c>
      <c r="E799" s="771"/>
      <c r="F799" s="773"/>
      <c r="G799" s="720">
        <v>40</v>
      </c>
      <c r="H799" s="743">
        <v>4</v>
      </c>
      <c r="I799" s="253" t="s">
        <v>1901</v>
      </c>
      <c r="J799" s="288">
        <f t="shared" si="219"/>
        <v>0</v>
      </c>
      <c r="K799" s="715"/>
      <c r="L799" s="115">
        <v>660</v>
      </c>
      <c r="M799" s="712">
        <v>2200</v>
      </c>
      <c r="N799" s="718">
        <f t="shared" si="220"/>
        <v>0</v>
      </c>
      <c r="O799" s="5"/>
      <c r="P799" s="5"/>
    </row>
    <row r="800" spans="1:74" ht="15.75" customHeight="1" thickBot="1">
      <c r="C800" s="751"/>
      <c r="D800" s="758"/>
      <c r="E800" s="771"/>
      <c r="F800" s="773"/>
      <c r="G800" s="720">
        <v>44</v>
      </c>
      <c r="H800" s="743">
        <v>12</v>
      </c>
      <c r="I800" s="253" t="s">
        <v>1902</v>
      </c>
      <c r="J800" s="288">
        <f t="shared" si="219"/>
        <v>0</v>
      </c>
      <c r="K800" s="714"/>
      <c r="L800" s="24">
        <v>660</v>
      </c>
      <c r="M800" s="713">
        <v>2200</v>
      </c>
      <c r="N800" s="717">
        <f t="shared" si="220"/>
        <v>0</v>
      </c>
      <c r="O800"/>
      <c r="P800" s="5"/>
    </row>
    <row r="801" spans="1:16" ht="15.75" customHeight="1" thickBot="1">
      <c r="C801" s="751"/>
      <c r="D801" s="758"/>
      <c r="E801" s="771"/>
      <c r="F801" s="773"/>
      <c r="G801" s="720">
        <v>46</v>
      </c>
      <c r="H801" s="743">
        <v>8</v>
      </c>
      <c r="I801" s="253" t="s">
        <v>1903</v>
      </c>
      <c r="J801" s="288">
        <f t="shared" si="219"/>
        <v>0</v>
      </c>
      <c r="K801" s="715"/>
      <c r="L801" s="115">
        <v>660</v>
      </c>
      <c r="M801" s="712">
        <v>2200</v>
      </c>
      <c r="N801" s="718">
        <f t="shared" si="220"/>
        <v>0</v>
      </c>
      <c r="O801" s="5"/>
      <c r="P801" s="5"/>
    </row>
    <row r="802" spans="1:16" ht="15.75" customHeight="1" thickBot="1">
      <c r="C802" s="751" t="s">
        <v>1904</v>
      </c>
      <c r="D802" s="758" t="s">
        <v>28</v>
      </c>
      <c r="E802" s="778"/>
      <c r="F802" s="773"/>
      <c r="G802" s="684">
        <v>40</v>
      </c>
      <c r="H802" s="743">
        <v>2</v>
      </c>
      <c r="I802" s="253" t="s">
        <v>1905</v>
      </c>
      <c r="J802" s="288">
        <f t="shared" si="219"/>
        <v>0</v>
      </c>
      <c r="K802" s="714"/>
      <c r="L802" s="24">
        <v>660</v>
      </c>
      <c r="M802" s="713">
        <v>2200</v>
      </c>
      <c r="N802" s="717">
        <f t="shared" si="220"/>
        <v>0</v>
      </c>
      <c r="O802" s="5"/>
      <c r="P802" s="5"/>
    </row>
    <row r="803" spans="1:16" ht="15.75" customHeight="1" thickBot="1">
      <c r="C803" s="751"/>
      <c r="D803" s="758"/>
      <c r="E803" s="778"/>
      <c r="F803" s="773"/>
      <c r="G803" s="684">
        <v>42</v>
      </c>
      <c r="H803" s="743">
        <v>4</v>
      </c>
      <c r="I803" s="253" t="s">
        <v>1906</v>
      </c>
      <c r="J803" s="288">
        <f t="shared" si="219"/>
        <v>0</v>
      </c>
      <c r="K803" s="715"/>
      <c r="L803" s="115">
        <v>660</v>
      </c>
      <c r="M803" s="712">
        <v>2200</v>
      </c>
      <c r="N803" s="718">
        <f t="shared" si="220"/>
        <v>0</v>
      </c>
      <c r="O803" s="5"/>
      <c r="P803" s="5"/>
    </row>
    <row r="804" spans="1:16" ht="15.75" customHeight="1" thickBot="1">
      <c r="C804" s="751"/>
      <c r="D804" s="758"/>
      <c r="E804" s="778"/>
      <c r="F804" s="773"/>
      <c r="G804" s="684">
        <v>44</v>
      </c>
      <c r="H804" s="743"/>
      <c r="I804" s="253" t="s">
        <v>1907</v>
      </c>
      <c r="J804" s="288">
        <f t="shared" si="219"/>
        <v>0</v>
      </c>
      <c r="K804" s="714"/>
      <c r="L804" s="24">
        <v>660</v>
      </c>
      <c r="M804" s="713">
        <v>2200</v>
      </c>
      <c r="N804" s="717">
        <f t="shared" si="220"/>
        <v>0</v>
      </c>
      <c r="O804" s="5"/>
      <c r="P804" s="5"/>
    </row>
    <row r="805" spans="1:16" ht="15.75" customHeight="1" thickBot="1">
      <c r="C805" s="751"/>
      <c r="D805" s="758"/>
      <c r="E805" s="778"/>
      <c r="F805" s="773"/>
      <c r="G805" s="684">
        <v>46</v>
      </c>
      <c r="H805" s="743">
        <v>1</v>
      </c>
      <c r="I805" s="253" t="s">
        <v>1908</v>
      </c>
      <c r="J805" s="288">
        <f t="shared" si="219"/>
        <v>0</v>
      </c>
      <c r="K805" s="715"/>
      <c r="L805" s="115">
        <v>660</v>
      </c>
      <c r="M805" s="712">
        <v>2200</v>
      </c>
      <c r="N805" s="718">
        <f t="shared" si="220"/>
        <v>0</v>
      </c>
      <c r="O805" s="5"/>
      <c r="P805" s="5"/>
    </row>
    <row r="806" spans="1:16" ht="15.75" customHeight="1" thickBot="1">
      <c r="C806" s="759"/>
      <c r="D806" s="777"/>
      <c r="E806" s="779"/>
      <c r="F806" s="773"/>
      <c r="G806" s="685">
        <v>48</v>
      </c>
      <c r="H806" s="743"/>
      <c r="I806" s="105" t="s">
        <v>1909</v>
      </c>
      <c r="J806" s="289">
        <f t="shared" si="219"/>
        <v>0</v>
      </c>
      <c r="K806" s="714"/>
      <c r="L806" s="24">
        <v>660</v>
      </c>
      <c r="M806" s="713">
        <v>2200</v>
      </c>
      <c r="N806" s="717">
        <f t="shared" si="220"/>
        <v>0</v>
      </c>
      <c r="O806" s="5"/>
      <c r="P806" s="5"/>
    </row>
    <row r="807" spans="1:16" ht="15.75" customHeight="1" thickBot="1">
      <c r="C807" s="769" t="s">
        <v>1910</v>
      </c>
      <c r="D807" s="757" t="s">
        <v>100</v>
      </c>
      <c r="E807" s="770"/>
      <c r="F807" s="773"/>
      <c r="G807" s="719">
        <v>40</v>
      </c>
      <c r="H807" s="743"/>
      <c r="I807" s="255" t="s">
        <v>1911</v>
      </c>
      <c r="J807" s="287">
        <f t="shared" si="219"/>
        <v>0</v>
      </c>
      <c r="K807" s="715"/>
      <c r="L807" s="115">
        <v>660</v>
      </c>
      <c r="M807" s="712">
        <v>2200</v>
      </c>
      <c r="N807" s="718">
        <f t="shared" si="220"/>
        <v>0</v>
      </c>
      <c r="O807" s="659" t="s">
        <v>1912</v>
      </c>
      <c r="P807" s="5"/>
    </row>
    <row r="808" spans="1:16" ht="15.75" customHeight="1" thickBot="1">
      <c r="C808" s="751"/>
      <c r="D808" s="758"/>
      <c r="E808" s="771"/>
      <c r="F808" s="773"/>
      <c r="G808" s="684">
        <v>42</v>
      </c>
      <c r="H808" s="743"/>
      <c r="I808" s="255" t="s">
        <v>1913</v>
      </c>
      <c r="J808" s="288">
        <f t="shared" si="219"/>
        <v>0</v>
      </c>
      <c r="K808" s="714"/>
      <c r="L808" s="24">
        <v>660</v>
      </c>
      <c r="M808" s="713">
        <v>2200</v>
      </c>
      <c r="N808" s="717">
        <f t="shared" si="220"/>
        <v>0</v>
      </c>
      <c r="O808" s="15"/>
      <c r="P808" s="5"/>
    </row>
    <row r="809" spans="1:16" ht="15.75" customHeight="1" thickBot="1">
      <c r="C809" s="751"/>
      <c r="D809" s="758"/>
      <c r="E809" s="771"/>
      <c r="F809" s="773"/>
      <c r="G809" s="684">
        <v>44</v>
      </c>
      <c r="H809" s="743"/>
      <c r="I809" s="255" t="s">
        <v>1914</v>
      </c>
      <c r="J809" s="288">
        <f t="shared" si="219"/>
        <v>0</v>
      </c>
      <c r="K809" s="715"/>
      <c r="L809" s="115">
        <v>660</v>
      </c>
      <c r="M809" s="712">
        <v>2200</v>
      </c>
      <c r="N809" s="718">
        <f t="shared" si="220"/>
        <v>0</v>
      </c>
      <c r="O809"/>
      <c r="P809" s="5"/>
    </row>
    <row r="810" spans="1:16" ht="15.75" customHeight="1" thickBot="1">
      <c r="C810" s="751"/>
      <c r="D810" s="758"/>
      <c r="E810" s="771"/>
      <c r="F810" s="773"/>
      <c r="G810" s="684">
        <v>46</v>
      </c>
      <c r="H810" s="743"/>
      <c r="I810" s="255" t="s">
        <v>1915</v>
      </c>
      <c r="J810" s="288">
        <f t="shared" si="219"/>
        <v>0</v>
      </c>
      <c r="K810" s="714"/>
      <c r="L810" s="24">
        <v>660</v>
      </c>
      <c r="M810" s="713">
        <v>2200</v>
      </c>
      <c r="N810" s="717">
        <f t="shared" si="220"/>
        <v>0</v>
      </c>
      <c r="O810" s="5"/>
      <c r="P810" s="5"/>
    </row>
    <row r="811" spans="1:16" ht="15.75" customHeight="1" thickBot="1">
      <c r="C811" s="751"/>
      <c r="D811" s="758"/>
      <c r="E811" s="771"/>
      <c r="F811" s="773"/>
      <c r="G811" s="684">
        <v>48</v>
      </c>
      <c r="H811" s="743"/>
      <c r="I811" s="255" t="s">
        <v>1916</v>
      </c>
      <c r="J811" s="288">
        <f t="shared" si="219"/>
        <v>0</v>
      </c>
      <c r="K811" s="715"/>
      <c r="L811" s="115">
        <v>660</v>
      </c>
      <c r="M811" s="712">
        <v>2200</v>
      </c>
      <c r="N811" s="718">
        <f t="shared" si="220"/>
        <v>0</v>
      </c>
      <c r="O811" s="5"/>
      <c r="P811" s="5"/>
    </row>
    <row r="812" spans="1:16" ht="15.75" customHeight="1" thickBot="1">
      <c r="C812" s="751"/>
      <c r="D812" s="758"/>
      <c r="E812" s="771"/>
      <c r="F812" s="774"/>
      <c r="G812" s="721">
        <v>50</v>
      </c>
      <c r="H812" s="743"/>
      <c r="I812" s="255" t="s">
        <v>1917</v>
      </c>
      <c r="J812" s="288">
        <f t="shared" si="219"/>
        <v>0</v>
      </c>
      <c r="K812" s="714"/>
      <c r="L812" s="24">
        <v>660</v>
      </c>
      <c r="M812" s="713">
        <v>2200</v>
      </c>
      <c r="N812" s="717">
        <f t="shared" si="220"/>
        <v>0</v>
      </c>
      <c r="O812" s="5"/>
      <c r="P812" s="5"/>
    </row>
    <row r="813" spans="1:16" ht="25.5" customHeight="1" thickBot="1">
      <c r="A813" s="401" t="s">
        <v>1683</v>
      </c>
      <c r="B813" s="401"/>
      <c r="C813" s="401"/>
      <c r="D813" s="401"/>
      <c r="E813" s="401"/>
      <c r="F813" s="53"/>
      <c r="G813" s="436" t="s">
        <v>7</v>
      </c>
      <c r="H813" s="743"/>
      <c r="I813" s="436" t="s">
        <v>185</v>
      </c>
      <c r="J813" s="436" t="s">
        <v>412</v>
      </c>
      <c r="K813" s="438" t="s">
        <v>186</v>
      </c>
      <c r="L813" s="440" t="s">
        <v>6</v>
      </c>
      <c r="M813" s="406"/>
      <c r="N813" s="5"/>
      <c r="O813" s="406"/>
      <c r="P813" s="5"/>
    </row>
    <row r="814" spans="1:16" ht="15" customHeight="1" thickBot="1">
      <c r="C814" s="792" t="s">
        <v>1684</v>
      </c>
      <c r="D814" s="758" t="s">
        <v>1685</v>
      </c>
      <c r="E814" s="795" t="s">
        <v>54</v>
      </c>
      <c r="F814" s="53"/>
      <c r="G814" s="649">
        <v>40</v>
      </c>
      <c r="H814" s="743">
        <v>11</v>
      </c>
      <c r="I814" s="255" t="s">
        <v>1686</v>
      </c>
      <c r="J814" s="113">
        <f t="shared" ref="J814:J815" si="221">SUM(0,K814)</f>
        <v>0</v>
      </c>
      <c r="K814" s="670"/>
      <c r="L814" s="115">
        <v>720</v>
      </c>
      <c r="M814" s="570">
        <v>2400</v>
      </c>
      <c r="N814" s="117">
        <f>PRODUCT(J814,L814)</f>
        <v>0</v>
      </c>
      <c r="O814" s="676"/>
      <c r="P814" s="5"/>
    </row>
    <row r="815" spans="1:16" ht="15" customHeight="1" thickBot="1">
      <c r="C815" s="792"/>
      <c r="D815" s="758"/>
      <c r="E815" s="795"/>
      <c r="F815" s="53"/>
      <c r="G815" s="272">
        <v>42</v>
      </c>
      <c r="H815" s="743">
        <v>7</v>
      </c>
      <c r="I815" s="253" t="s">
        <v>1687</v>
      </c>
      <c r="J815" s="85">
        <f t="shared" si="221"/>
        <v>0</v>
      </c>
      <c r="K815" s="668"/>
      <c r="L815" s="24">
        <v>720</v>
      </c>
      <c r="M815" s="664">
        <v>2400</v>
      </c>
      <c r="N815" s="102">
        <f>PRODUCT(J815,L815)</f>
        <v>0</v>
      </c>
      <c r="O815" s="659"/>
      <c r="P815" s="5"/>
    </row>
    <row r="816" spans="1:16" ht="15" customHeight="1" thickBot="1">
      <c r="C816" s="792"/>
      <c r="D816" s="758"/>
      <c r="E816" s="795"/>
      <c r="F816" s="53"/>
      <c r="G816" s="272">
        <v>44</v>
      </c>
      <c r="H816" s="743"/>
      <c r="I816" s="253" t="s">
        <v>1688</v>
      </c>
      <c r="J816" s="113">
        <f t="shared" ref="J816:J851" si="222">SUM(0,K816)</f>
        <v>0</v>
      </c>
      <c r="K816" s="670"/>
      <c r="L816" s="115">
        <v>720</v>
      </c>
      <c r="M816" s="570">
        <v>2400</v>
      </c>
      <c r="N816" s="117">
        <f t="shared" ref="N816:N851" si="223">PRODUCT(J816,L816)</f>
        <v>0</v>
      </c>
      <c r="O816" s="677"/>
      <c r="P816" s="5"/>
    </row>
    <row r="817" spans="3:16" ht="15" customHeight="1" thickBot="1">
      <c r="C817" s="792"/>
      <c r="D817" s="758"/>
      <c r="E817" s="795"/>
      <c r="F817" s="53"/>
      <c r="G817" s="272">
        <v>46</v>
      </c>
      <c r="H817" s="743">
        <v>4</v>
      </c>
      <c r="I817" s="253" t="s">
        <v>1689</v>
      </c>
      <c r="J817" s="85">
        <f t="shared" si="222"/>
        <v>0</v>
      </c>
      <c r="K817" s="668"/>
      <c r="L817" s="24">
        <v>720</v>
      </c>
      <c r="M817" s="664">
        <v>2400</v>
      </c>
      <c r="N817" s="102">
        <f t="shared" si="223"/>
        <v>0</v>
      </c>
      <c r="O817" s="659"/>
      <c r="P817" s="5"/>
    </row>
    <row r="818" spans="3:16" ht="15" customHeight="1" thickBot="1">
      <c r="C818" s="792"/>
      <c r="D818" s="758"/>
      <c r="E818" s="795"/>
      <c r="F818" s="53"/>
      <c r="G818" s="272">
        <v>48</v>
      </c>
      <c r="H818" s="743"/>
      <c r="I818" s="253" t="s">
        <v>1690</v>
      </c>
      <c r="J818" s="113">
        <f t="shared" si="222"/>
        <v>0</v>
      </c>
      <c r="K818" s="670"/>
      <c r="L818" s="115">
        <v>720</v>
      </c>
      <c r="M818" s="570">
        <v>2400</v>
      </c>
      <c r="N818" s="117">
        <f t="shared" si="223"/>
        <v>0</v>
      </c>
      <c r="O818" s="678"/>
      <c r="P818" s="5"/>
    </row>
    <row r="819" spans="3:16" ht="15" customHeight="1" thickBot="1">
      <c r="C819" s="792"/>
      <c r="D819" s="758"/>
      <c r="E819" s="795"/>
      <c r="F819" s="53"/>
      <c r="G819" s="272">
        <v>50</v>
      </c>
      <c r="H819" s="743"/>
      <c r="I819" s="253" t="s">
        <v>1691</v>
      </c>
      <c r="J819" s="85">
        <f t="shared" si="222"/>
        <v>0</v>
      </c>
      <c r="K819" s="668"/>
      <c r="L819" s="24">
        <v>720</v>
      </c>
      <c r="M819" s="664">
        <v>2400</v>
      </c>
      <c r="N819" s="102">
        <f t="shared" si="223"/>
        <v>0</v>
      </c>
      <c r="O819" s="678"/>
      <c r="P819" s="5"/>
    </row>
    <row r="820" spans="3:16" ht="15" customHeight="1" thickBot="1">
      <c r="C820" s="791" t="s">
        <v>1692</v>
      </c>
      <c r="D820" s="757" t="s">
        <v>1685</v>
      </c>
      <c r="E820" s="796" t="s">
        <v>1693</v>
      </c>
      <c r="F820" s="53"/>
      <c r="G820" s="271">
        <v>40</v>
      </c>
      <c r="H820" s="743"/>
      <c r="I820" s="253" t="s">
        <v>1694</v>
      </c>
      <c r="J820" s="113">
        <f t="shared" si="222"/>
        <v>0</v>
      </c>
      <c r="K820" s="670"/>
      <c r="L820" s="115">
        <v>720</v>
      </c>
      <c r="M820" s="570">
        <v>2400</v>
      </c>
      <c r="N820" s="117">
        <f t="shared" si="223"/>
        <v>0</v>
      </c>
      <c r="O820" s="676"/>
      <c r="P820" s="5"/>
    </row>
    <row r="821" spans="3:16" ht="15" customHeight="1" thickBot="1">
      <c r="C821" s="792"/>
      <c r="D821" s="758"/>
      <c r="E821" s="795"/>
      <c r="F821" s="53"/>
      <c r="G821" s="271">
        <v>42</v>
      </c>
      <c r="H821" s="743"/>
      <c r="I821" s="253" t="s">
        <v>1695</v>
      </c>
      <c r="J821" s="85">
        <f t="shared" si="222"/>
        <v>0</v>
      </c>
      <c r="K821" s="668"/>
      <c r="L821" s="24">
        <v>720</v>
      </c>
      <c r="M821" s="664">
        <v>2400</v>
      </c>
      <c r="N821" s="102">
        <f t="shared" si="223"/>
        <v>0</v>
      </c>
      <c r="O821" s="677"/>
      <c r="P821" s="5"/>
    </row>
    <row r="822" spans="3:16" ht="15" customHeight="1" thickBot="1">
      <c r="C822" s="792"/>
      <c r="D822" s="758"/>
      <c r="E822" s="795"/>
      <c r="F822" s="53"/>
      <c r="G822" s="271">
        <v>44</v>
      </c>
      <c r="H822" s="743"/>
      <c r="I822" s="253" t="s">
        <v>1696</v>
      </c>
      <c r="J822" s="113">
        <f t="shared" si="222"/>
        <v>0</v>
      </c>
      <c r="K822" s="670"/>
      <c r="L822" s="115">
        <v>720</v>
      </c>
      <c r="M822" s="570">
        <v>2400</v>
      </c>
      <c r="N822" s="117">
        <f t="shared" si="223"/>
        <v>0</v>
      </c>
      <c r="O822" s="659"/>
      <c r="P822" s="5"/>
    </row>
    <row r="823" spans="3:16" ht="15" customHeight="1" thickBot="1">
      <c r="C823" s="792"/>
      <c r="D823" s="758"/>
      <c r="E823" s="795"/>
      <c r="F823" s="53"/>
      <c r="G823" s="271">
        <v>46</v>
      </c>
      <c r="H823" s="743"/>
      <c r="I823" s="253" t="s">
        <v>1697</v>
      </c>
      <c r="J823" s="85">
        <f t="shared" si="222"/>
        <v>0</v>
      </c>
      <c r="K823" s="668"/>
      <c r="L823" s="24">
        <v>720</v>
      </c>
      <c r="M823" s="664">
        <v>2400</v>
      </c>
      <c r="N823" s="102">
        <f t="shared" si="223"/>
        <v>0</v>
      </c>
      <c r="O823" s="659"/>
      <c r="P823" s="5"/>
    </row>
    <row r="824" spans="3:16" ht="15" customHeight="1" thickBot="1">
      <c r="C824" s="792"/>
      <c r="D824" s="758"/>
      <c r="E824" s="795"/>
      <c r="F824" s="53"/>
      <c r="G824" s="271">
        <v>48</v>
      </c>
      <c r="H824" s="743"/>
      <c r="I824" s="253" t="s">
        <v>1698</v>
      </c>
      <c r="J824" s="113">
        <f t="shared" si="222"/>
        <v>0</v>
      </c>
      <c r="K824" s="670"/>
      <c r="L824" s="115">
        <v>720</v>
      </c>
      <c r="M824" s="570">
        <v>2400</v>
      </c>
      <c r="N824" s="117">
        <f t="shared" si="223"/>
        <v>0</v>
      </c>
      <c r="O824" s="678"/>
      <c r="P824" s="5"/>
    </row>
    <row r="825" spans="3:16" ht="15" customHeight="1" thickBot="1">
      <c r="C825" s="792"/>
      <c r="D825" s="758"/>
      <c r="E825" s="795"/>
      <c r="F825" s="53"/>
      <c r="G825" s="679">
        <v>50</v>
      </c>
      <c r="H825" s="743"/>
      <c r="I825" s="258" t="s">
        <v>1699</v>
      </c>
      <c r="J825" s="85">
        <f t="shared" si="222"/>
        <v>0</v>
      </c>
      <c r="K825" s="668"/>
      <c r="L825" s="24">
        <v>720</v>
      </c>
      <c r="M825" s="664">
        <v>2400</v>
      </c>
      <c r="N825" s="102">
        <f t="shared" si="223"/>
        <v>0</v>
      </c>
      <c r="O825" s="678"/>
      <c r="P825" s="5"/>
    </row>
    <row r="826" spans="3:16" ht="15" customHeight="1" thickBot="1">
      <c r="C826" s="791" t="s">
        <v>1700</v>
      </c>
      <c r="D826" s="757" t="s">
        <v>1685</v>
      </c>
      <c r="E826" s="796" t="s">
        <v>1707</v>
      </c>
      <c r="F826" s="53"/>
      <c r="G826" s="271">
        <v>40</v>
      </c>
      <c r="H826" s="743">
        <v>7</v>
      </c>
      <c r="I826" s="253" t="s">
        <v>1701</v>
      </c>
      <c r="J826" s="113">
        <f t="shared" si="222"/>
        <v>0</v>
      </c>
      <c r="K826" s="670"/>
      <c r="L826" s="115">
        <v>720</v>
      </c>
      <c r="M826" s="570">
        <v>2400</v>
      </c>
      <c r="N826" s="117">
        <f t="shared" si="223"/>
        <v>0</v>
      </c>
      <c r="O826" s="676"/>
      <c r="P826" s="5"/>
    </row>
    <row r="827" spans="3:16" ht="15" customHeight="1" thickBot="1">
      <c r="C827" s="792"/>
      <c r="D827" s="758"/>
      <c r="E827" s="795"/>
      <c r="F827" s="53"/>
      <c r="G827" s="271">
        <v>42</v>
      </c>
      <c r="H827" s="743"/>
      <c r="I827" s="253" t="s">
        <v>1702</v>
      </c>
      <c r="J827" s="85">
        <f t="shared" si="222"/>
        <v>0</v>
      </c>
      <c r="K827" s="668"/>
      <c r="L827" s="24">
        <v>720</v>
      </c>
      <c r="M827" s="664">
        <v>2400</v>
      </c>
      <c r="N827" s="102">
        <f t="shared" si="223"/>
        <v>0</v>
      </c>
      <c r="O827" s="677"/>
      <c r="P827" s="5"/>
    </row>
    <row r="828" spans="3:16" ht="15" customHeight="1" thickBot="1">
      <c r="C828" s="792"/>
      <c r="D828" s="758"/>
      <c r="E828" s="795"/>
      <c r="F828" s="53"/>
      <c r="G828" s="271">
        <v>44</v>
      </c>
      <c r="H828" s="743"/>
      <c r="I828" s="253" t="s">
        <v>1703</v>
      </c>
      <c r="J828" s="113">
        <f t="shared" ref="J828:J843" si="224">SUM(0,K828)</f>
        <v>0</v>
      </c>
      <c r="K828" s="697"/>
      <c r="L828" s="115">
        <v>720</v>
      </c>
      <c r="M828" s="570">
        <v>2400</v>
      </c>
      <c r="N828" s="701">
        <f t="shared" ref="N828:N843" si="225">PRODUCT(J828,L828)</f>
        <v>0</v>
      </c>
      <c r="O828" s="659"/>
      <c r="P828" s="5"/>
    </row>
    <row r="829" spans="3:16" ht="15" customHeight="1" thickBot="1">
      <c r="C829" s="792"/>
      <c r="D829" s="758"/>
      <c r="E829" s="795"/>
      <c r="F829" s="53"/>
      <c r="G829" s="271">
        <v>46</v>
      </c>
      <c r="H829" s="743"/>
      <c r="I829" s="253" t="s">
        <v>1704</v>
      </c>
      <c r="J829" s="85">
        <f t="shared" si="224"/>
        <v>0</v>
      </c>
      <c r="K829" s="694"/>
      <c r="L829" s="24">
        <v>720</v>
      </c>
      <c r="M829" s="696">
        <v>2400</v>
      </c>
      <c r="N829" s="700">
        <f t="shared" si="225"/>
        <v>0</v>
      </c>
      <c r="O829" s="659"/>
      <c r="P829" s="5"/>
    </row>
    <row r="830" spans="3:16" ht="15" customHeight="1" thickBot="1">
      <c r="C830" s="792"/>
      <c r="D830" s="758"/>
      <c r="E830" s="795"/>
      <c r="F830" s="53"/>
      <c r="G830" s="271">
        <v>48</v>
      </c>
      <c r="H830" s="743"/>
      <c r="I830" s="253" t="s">
        <v>1705</v>
      </c>
      <c r="J830" s="113">
        <f t="shared" si="224"/>
        <v>0</v>
      </c>
      <c r="K830" s="697"/>
      <c r="L830" s="115">
        <v>720</v>
      </c>
      <c r="M830" s="570">
        <v>2400</v>
      </c>
      <c r="N830" s="701">
        <f t="shared" si="225"/>
        <v>0</v>
      </c>
      <c r="O830" s="678"/>
      <c r="P830" s="5"/>
    </row>
    <row r="831" spans="3:16" ht="15" customHeight="1" thickBot="1">
      <c r="C831" s="792"/>
      <c r="D831" s="758"/>
      <c r="E831" s="795"/>
      <c r="F831" s="53"/>
      <c r="G831" s="679">
        <v>50</v>
      </c>
      <c r="H831" s="743"/>
      <c r="I831" s="258" t="s">
        <v>1706</v>
      </c>
      <c r="J831" s="85">
        <f t="shared" si="224"/>
        <v>0</v>
      </c>
      <c r="K831" s="694"/>
      <c r="L831" s="24">
        <v>720</v>
      </c>
      <c r="M831" s="696">
        <v>2400</v>
      </c>
      <c r="N831" s="700">
        <f t="shared" si="225"/>
        <v>0</v>
      </c>
      <c r="O831" s="678"/>
      <c r="P831" s="5"/>
    </row>
    <row r="832" spans="3:16" ht="15" customHeight="1" thickBot="1">
      <c r="C832" s="751" t="s">
        <v>1877</v>
      </c>
      <c r="D832" s="758" t="s">
        <v>16</v>
      </c>
      <c r="E832" s="758" t="s">
        <v>1878</v>
      </c>
      <c r="F832" s="53"/>
      <c r="G832" s="271">
        <v>40</v>
      </c>
      <c r="H832" s="743">
        <v>44</v>
      </c>
      <c r="I832" s="253" t="s">
        <v>1879</v>
      </c>
      <c r="J832" s="113">
        <f t="shared" si="224"/>
        <v>0</v>
      </c>
      <c r="K832" s="697"/>
      <c r="L832" s="115">
        <v>720</v>
      </c>
      <c r="M832" s="570">
        <v>2400</v>
      </c>
      <c r="N832" s="701">
        <f t="shared" si="225"/>
        <v>0</v>
      </c>
      <c r="O832" s="678"/>
      <c r="P832" s="5"/>
    </row>
    <row r="833" spans="3:16" ht="15" customHeight="1" thickBot="1">
      <c r="C833" s="751"/>
      <c r="D833" s="758"/>
      <c r="E833" s="758"/>
      <c r="F833" s="53"/>
      <c r="G833" s="271">
        <v>42</v>
      </c>
      <c r="H833" s="743">
        <v>57</v>
      </c>
      <c r="I833" s="253" t="s">
        <v>1880</v>
      </c>
      <c r="J833" s="85">
        <f t="shared" si="224"/>
        <v>0</v>
      </c>
      <c r="K833" s="694"/>
      <c r="L833" s="24">
        <v>720</v>
      </c>
      <c r="M833" s="696">
        <v>2400</v>
      </c>
      <c r="N833" s="700">
        <f t="shared" si="225"/>
        <v>0</v>
      </c>
      <c r="O833" s="745"/>
      <c r="P833" s="5"/>
    </row>
    <row r="834" spans="3:16" ht="15" customHeight="1" thickBot="1">
      <c r="C834" s="751"/>
      <c r="D834" s="758"/>
      <c r="E834" s="758"/>
      <c r="F834" s="53"/>
      <c r="G834" s="271">
        <v>44</v>
      </c>
      <c r="H834" s="743">
        <v>46</v>
      </c>
      <c r="I834" s="253" t="s">
        <v>1881</v>
      </c>
      <c r="J834" s="113">
        <f t="shared" si="224"/>
        <v>0</v>
      </c>
      <c r="K834" s="697"/>
      <c r="L834" s="115">
        <v>720</v>
      </c>
      <c r="M834" s="570">
        <v>2400</v>
      </c>
      <c r="N834" s="701">
        <f t="shared" si="225"/>
        <v>0</v>
      </c>
      <c r="O834" s="745"/>
      <c r="P834" s="5"/>
    </row>
    <row r="835" spans="3:16" ht="15" customHeight="1" thickBot="1">
      <c r="C835" s="751"/>
      <c r="D835" s="758"/>
      <c r="E835" s="758"/>
      <c r="F835" s="53"/>
      <c r="G835" s="271">
        <v>46</v>
      </c>
      <c r="H835" s="743">
        <v>44</v>
      </c>
      <c r="I835" s="253" t="s">
        <v>1882</v>
      </c>
      <c r="J835" s="85">
        <f t="shared" si="224"/>
        <v>0</v>
      </c>
      <c r="K835" s="694"/>
      <c r="L835" s="24">
        <v>720</v>
      </c>
      <c r="M835" s="696">
        <v>2400</v>
      </c>
      <c r="N835" s="700">
        <f t="shared" si="225"/>
        <v>0</v>
      </c>
      <c r="O835" s="745"/>
      <c r="P835" s="5"/>
    </row>
    <row r="836" spans="3:16" ht="15" customHeight="1" thickBot="1">
      <c r="C836" s="751"/>
      <c r="D836" s="758"/>
      <c r="E836" s="758"/>
      <c r="F836" s="53"/>
      <c r="G836" s="271">
        <v>48</v>
      </c>
      <c r="H836" s="743">
        <v>12</v>
      </c>
      <c r="I836" s="253" t="s">
        <v>1883</v>
      </c>
      <c r="J836" s="113">
        <f t="shared" si="224"/>
        <v>0</v>
      </c>
      <c r="K836" s="697"/>
      <c r="L836" s="115">
        <v>720</v>
      </c>
      <c r="M836" s="570">
        <v>2400</v>
      </c>
      <c r="N836" s="701">
        <f t="shared" si="225"/>
        <v>0</v>
      </c>
      <c r="O836" s="678"/>
      <c r="P836" s="5"/>
    </row>
    <row r="837" spans="3:16" ht="15" customHeight="1" thickBot="1">
      <c r="C837" s="775"/>
      <c r="D837" s="865"/>
      <c r="E837" s="865"/>
      <c r="F837" s="53"/>
      <c r="G837" s="687">
        <v>50</v>
      </c>
      <c r="H837" s="743"/>
      <c r="I837" s="105" t="s">
        <v>1884</v>
      </c>
      <c r="J837" s="85">
        <f t="shared" si="224"/>
        <v>0</v>
      </c>
      <c r="K837" s="694"/>
      <c r="L837" s="24">
        <v>720</v>
      </c>
      <c r="M837" s="696">
        <v>2400</v>
      </c>
      <c r="N837" s="700">
        <f t="shared" si="225"/>
        <v>0</v>
      </c>
      <c r="O837" s="678"/>
      <c r="P837" s="5"/>
    </row>
    <row r="838" spans="3:16" ht="15" customHeight="1" thickBot="1">
      <c r="C838" s="751" t="s">
        <v>1885</v>
      </c>
      <c r="D838" s="765" t="s">
        <v>18</v>
      </c>
      <c r="E838" s="765" t="s">
        <v>1886</v>
      </c>
      <c r="F838" s="53"/>
      <c r="G838" s="272">
        <v>40</v>
      </c>
      <c r="H838" s="743"/>
      <c r="I838" s="253" t="s">
        <v>1887</v>
      </c>
      <c r="J838" s="113">
        <f t="shared" si="224"/>
        <v>0</v>
      </c>
      <c r="K838" s="697"/>
      <c r="L838" s="115">
        <v>720</v>
      </c>
      <c r="M838" s="570">
        <v>2400</v>
      </c>
      <c r="N838" s="701">
        <f t="shared" si="225"/>
        <v>0</v>
      </c>
      <c r="O838" s="5"/>
      <c r="P838" s="5"/>
    </row>
    <row r="839" spans="3:16" ht="15" customHeight="1" thickBot="1">
      <c r="C839" s="751"/>
      <c r="D839" s="765"/>
      <c r="E839" s="765"/>
      <c r="F839" s="53"/>
      <c r="G839" s="272">
        <v>42</v>
      </c>
      <c r="H839" s="743"/>
      <c r="I839" s="253" t="s">
        <v>1888</v>
      </c>
      <c r="J839" s="85">
        <f t="shared" si="224"/>
        <v>0</v>
      </c>
      <c r="K839" s="694"/>
      <c r="L839" s="24">
        <v>720</v>
      </c>
      <c r="M839" s="696">
        <v>2400</v>
      </c>
      <c r="N839" s="700">
        <f t="shared" si="225"/>
        <v>0</v>
      </c>
      <c r="O839" s="659"/>
      <c r="P839" s="5"/>
    </row>
    <row r="840" spans="3:16" ht="15" customHeight="1" thickBot="1">
      <c r="C840" s="751"/>
      <c r="D840" s="765"/>
      <c r="E840" s="765"/>
      <c r="F840" s="53"/>
      <c r="G840" s="272">
        <v>44</v>
      </c>
      <c r="H840" s="743">
        <v>2</v>
      </c>
      <c r="I840" s="253" t="s">
        <v>1889</v>
      </c>
      <c r="J840" s="113">
        <f t="shared" si="224"/>
        <v>0</v>
      </c>
      <c r="K840" s="697"/>
      <c r="L840" s="115">
        <v>720</v>
      </c>
      <c r="M840" s="570">
        <v>2400</v>
      </c>
      <c r="N840" s="701">
        <f t="shared" si="225"/>
        <v>0</v>
      </c>
      <c r="O840" s="798"/>
      <c r="P840" s="5"/>
    </row>
    <row r="841" spans="3:16" ht="15" customHeight="1" thickBot="1">
      <c r="C841" s="751"/>
      <c r="D841" s="765"/>
      <c r="E841" s="765"/>
      <c r="F841" s="53"/>
      <c r="G841" s="272">
        <v>46</v>
      </c>
      <c r="H841" s="743">
        <v>23</v>
      </c>
      <c r="I841" s="253" t="s">
        <v>1890</v>
      </c>
      <c r="J841" s="85">
        <f t="shared" si="224"/>
        <v>0</v>
      </c>
      <c r="K841" s="694"/>
      <c r="L841" s="24">
        <v>720</v>
      </c>
      <c r="M841" s="696">
        <v>2400</v>
      </c>
      <c r="N841" s="700">
        <f t="shared" si="225"/>
        <v>0</v>
      </c>
      <c r="O841" s="798"/>
      <c r="P841" s="5"/>
    </row>
    <row r="842" spans="3:16" ht="15" customHeight="1" thickBot="1">
      <c r="C842" s="751"/>
      <c r="D842" s="765"/>
      <c r="E842" s="765"/>
      <c r="F842" s="53"/>
      <c r="G842" s="272">
        <v>48</v>
      </c>
      <c r="H842" s="743"/>
      <c r="I842" s="253" t="s">
        <v>1891</v>
      </c>
      <c r="J842" s="113">
        <f t="shared" si="224"/>
        <v>0</v>
      </c>
      <c r="K842" s="697"/>
      <c r="L842" s="115">
        <v>720</v>
      </c>
      <c r="M842" s="570">
        <v>2400</v>
      </c>
      <c r="N842" s="701">
        <f t="shared" si="225"/>
        <v>0</v>
      </c>
      <c r="O842" s="798"/>
      <c r="P842" s="5"/>
    </row>
    <row r="843" spans="3:16" ht="15" customHeight="1" thickBot="1">
      <c r="C843" s="759"/>
      <c r="D843" s="797"/>
      <c r="E843" s="797"/>
      <c r="F843" s="53"/>
      <c r="G843" s="650">
        <v>50</v>
      </c>
      <c r="H843" s="743"/>
      <c r="I843" s="105" t="s">
        <v>1892</v>
      </c>
      <c r="J843" s="85">
        <f t="shared" si="224"/>
        <v>0</v>
      </c>
      <c r="K843" s="694"/>
      <c r="L843" s="24">
        <v>720</v>
      </c>
      <c r="M843" s="696">
        <v>2400</v>
      </c>
      <c r="N843" s="700">
        <f t="shared" si="225"/>
        <v>0</v>
      </c>
      <c r="O843" s="5"/>
      <c r="P843" s="5"/>
    </row>
    <row r="844" spans="3:16" ht="15" customHeight="1" thickBot="1">
      <c r="C844" s="751" t="s">
        <v>1708</v>
      </c>
      <c r="D844" s="758" t="s">
        <v>14</v>
      </c>
      <c r="E844" s="758" t="s">
        <v>1766</v>
      </c>
      <c r="F844" s="53"/>
      <c r="G844" s="272">
        <v>40</v>
      </c>
      <c r="H844" s="743">
        <v>31</v>
      </c>
      <c r="I844" s="253" t="s">
        <v>1709</v>
      </c>
      <c r="J844" s="113">
        <f t="shared" si="222"/>
        <v>0</v>
      </c>
      <c r="K844" s="670"/>
      <c r="L844" s="115">
        <v>720</v>
      </c>
      <c r="M844" s="570">
        <v>2400</v>
      </c>
      <c r="N844" s="117">
        <f t="shared" si="223"/>
        <v>0</v>
      </c>
      <c r="O844" s="676"/>
      <c r="P844" s="5"/>
    </row>
    <row r="845" spans="3:16" ht="15" customHeight="1" thickBot="1">
      <c r="C845" s="751"/>
      <c r="D845" s="758"/>
      <c r="E845" s="758"/>
      <c r="F845" s="53"/>
      <c r="G845" s="272">
        <v>42</v>
      </c>
      <c r="H845" s="743">
        <v>1</v>
      </c>
      <c r="I845" s="253" t="s">
        <v>1710</v>
      </c>
      <c r="J845" s="85">
        <f t="shared" si="222"/>
        <v>0</v>
      </c>
      <c r="K845" s="668"/>
      <c r="L845" s="24">
        <v>720</v>
      </c>
      <c r="M845" s="664">
        <v>2400</v>
      </c>
      <c r="N845" s="102">
        <f t="shared" si="223"/>
        <v>0</v>
      </c>
      <c r="O845" s="659"/>
      <c r="P845" s="5"/>
    </row>
    <row r="846" spans="3:16" ht="15" customHeight="1" thickBot="1">
      <c r="C846" s="751"/>
      <c r="D846" s="758"/>
      <c r="E846" s="758"/>
      <c r="F846" s="53"/>
      <c r="G846" s="272">
        <v>44</v>
      </c>
      <c r="H846" s="743"/>
      <c r="I846" s="253" t="s">
        <v>1711</v>
      </c>
      <c r="J846" s="113">
        <f t="shared" si="222"/>
        <v>0</v>
      </c>
      <c r="K846" s="670"/>
      <c r="L846" s="115">
        <v>720</v>
      </c>
      <c r="M846" s="570">
        <v>2400</v>
      </c>
      <c r="N846" s="117">
        <f t="shared" si="223"/>
        <v>0</v>
      </c>
      <c r="O846" s="659"/>
      <c r="P846" s="5"/>
    </row>
    <row r="847" spans="3:16" ht="15" customHeight="1" thickBot="1">
      <c r="C847" s="751"/>
      <c r="D847" s="758"/>
      <c r="E847" s="758"/>
      <c r="F847" s="53"/>
      <c r="G847" s="272">
        <v>46</v>
      </c>
      <c r="H847" s="743"/>
      <c r="I847" s="253" t="s">
        <v>1712</v>
      </c>
      <c r="J847" s="85">
        <f t="shared" si="222"/>
        <v>0</v>
      </c>
      <c r="K847" s="668"/>
      <c r="L847" s="24">
        <v>720</v>
      </c>
      <c r="M847" s="664">
        <v>2400</v>
      </c>
      <c r="N847" s="102">
        <f t="shared" si="223"/>
        <v>0</v>
      </c>
      <c r="O847" s="659"/>
      <c r="P847" s="5"/>
    </row>
    <row r="848" spans="3:16" ht="15" customHeight="1" thickBot="1">
      <c r="C848" s="751" t="s">
        <v>1677</v>
      </c>
      <c r="D848" s="765" t="s">
        <v>65</v>
      </c>
      <c r="E848" s="765" t="s">
        <v>1678</v>
      </c>
      <c r="F848" s="53"/>
      <c r="G848" s="272">
        <v>40</v>
      </c>
      <c r="H848" s="743"/>
      <c r="I848" s="253" t="s">
        <v>1679</v>
      </c>
      <c r="J848" s="113">
        <f t="shared" si="222"/>
        <v>0</v>
      </c>
      <c r="K848" s="670"/>
      <c r="L848" s="115">
        <v>720</v>
      </c>
      <c r="M848" s="570">
        <v>2400</v>
      </c>
      <c r="N848" s="117">
        <f t="shared" si="223"/>
        <v>0</v>
      </c>
      <c r="O848" s="745"/>
      <c r="P848" s="5"/>
    </row>
    <row r="849" spans="1:74" ht="15" customHeight="1" thickBot="1">
      <c r="C849" s="751"/>
      <c r="D849" s="765"/>
      <c r="E849" s="765"/>
      <c r="F849" s="53"/>
      <c r="G849" s="272">
        <v>42</v>
      </c>
      <c r="H849" s="743"/>
      <c r="I849" s="253" t="s">
        <v>1680</v>
      </c>
      <c r="J849" s="85">
        <f t="shared" si="222"/>
        <v>0</v>
      </c>
      <c r="K849" s="668"/>
      <c r="L849" s="24">
        <v>720</v>
      </c>
      <c r="M849" s="664">
        <v>2400</v>
      </c>
      <c r="N849" s="102">
        <f t="shared" si="223"/>
        <v>0</v>
      </c>
      <c r="O849" s="745"/>
      <c r="P849" s="5"/>
    </row>
    <row r="850" spans="1:74" ht="15" customHeight="1" thickBot="1">
      <c r="C850" s="751"/>
      <c r="D850" s="765"/>
      <c r="E850" s="765"/>
      <c r="F850" s="53"/>
      <c r="G850" s="272">
        <v>46</v>
      </c>
      <c r="H850" s="743"/>
      <c r="I850" s="253" t="s">
        <v>1681</v>
      </c>
      <c r="J850" s="113">
        <f t="shared" si="222"/>
        <v>0</v>
      </c>
      <c r="K850" s="670"/>
      <c r="L850" s="115">
        <v>720</v>
      </c>
      <c r="M850" s="570">
        <v>2400</v>
      </c>
      <c r="N850" s="117">
        <f t="shared" si="223"/>
        <v>0</v>
      </c>
      <c r="O850" s="5"/>
      <c r="P850" s="5"/>
    </row>
    <row r="851" spans="1:74" ht="15" customHeight="1" thickBot="1">
      <c r="C851" s="751"/>
      <c r="D851" s="765"/>
      <c r="E851" s="765"/>
      <c r="F851" s="53"/>
      <c r="G851" s="272">
        <v>48</v>
      </c>
      <c r="H851" s="743"/>
      <c r="I851" s="253" t="s">
        <v>1682</v>
      </c>
      <c r="J851" s="85">
        <f t="shared" si="222"/>
        <v>0</v>
      </c>
      <c r="K851" s="668"/>
      <c r="L851" s="24">
        <v>720</v>
      </c>
      <c r="M851" s="664">
        <v>2400</v>
      </c>
      <c r="N851" s="102">
        <f t="shared" si="223"/>
        <v>0</v>
      </c>
      <c r="O851" s="5"/>
      <c r="P851" s="5"/>
    </row>
    <row r="852" spans="1:74" ht="15" customHeight="1" thickBot="1">
      <c r="C852" s="764" t="s">
        <v>895</v>
      </c>
      <c r="D852" s="765" t="s">
        <v>14</v>
      </c>
      <c r="E852" s="753" t="s">
        <v>896</v>
      </c>
      <c r="F852" s="828" t="s">
        <v>10</v>
      </c>
      <c r="G852" s="314">
        <v>40</v>
      </c>
      <c r="H852" s="743"/>
      <c r="I852" s="255" t="s">
        <v>897</v>
      </c>
      <c r="J852" s="287">
        <f t="shared" ref="J852:J857" si="226">SUM(0,K852)</f>
        <v>0</v>
      </c>
      <c r="K852" s="115"/>
      <c r="L852" s="355">
        <v>660</v>
      </c>
      <c r="M852" s="115">
        <v>2200</v>
      </c>
      <c r="N852" s="117">
        <f t="shared" ref="N852:N857" si="227">PRODUCT(J852,L852)</f>
        <v>0</v>
      </c>
      <c r="O852" s="465"/>
      <c r="P852" s="5"/>
      <c r="V852" s="381"/>
      <c r="W852" s="32"/>
      <c r="X852" s="2"/>
      <c r="Y852" s="2"/>
      <c r="Z852" s="2"/>
      <c r="AA852" s="2"/>
      <c r="AB852" s="2"/>
      <c r="AC852" s="2"/>
      <c r="AD852" s="2"/>
      <c r="AE852" s="2"/>
      <c r="AF852" s="2"/>
      <c r="AG852" s="2"/>
      <c r="AH852" s="2"/>
      <c r="AI852" s="2"/>
      <c r="AJ852" s="2"/>
      <c r="AK852" s="2"/>
      <c r="AL852" s="2"/>
      <c r="AM852" s="2"/>
      <c r="AN852" s="2"/>
      <c r="AO852" s="2"/>
      <c r="AP852" s="2"/>
      <c r="AQ852" s="2"/>
      <c r="AR852" s="2"/>
      <c r="AS852" s="2"/>
      <c r="AT852" s="2"/>
      <c r="AU852" s="2"/>
      <c r="AV852" s="2"/>
      <c r="AW852" s="2"/>
      <c r="AX852" s="2"/>
      <c r="AY852" s="2"/>
      <c r="AZ852" s="2"/>
      <c r="BA852" s="2"/>
      <c r="BB852" s="2"/>
      <c r="BC852" s="2"/>
      <c r="BD852" s="2"/>
      <c r="BE852" s="2"/>
      <c r="BF852" s="2"/>
      <c r="BG852" s="2"/>
      <c r="BH852" s="2"/>
      <c r="BI852" s="2"/>
      <c r="BJ852" s="2"/>
      <c r="BK852" s="2"/>
      <c r="BL852" s="2"/>
      <c r="BM852" s="2"/>
      <c r="BN852" s="2"/>
      <c r="BO852" s="2"/>
      <c r="BP852" s="2"/>
      <c r="BQ852" s="2"/>
      <c r="BR852" s="2"/>
      <c r="BS852" s="2"/>
      <c r="BT852" s="2"/>
      <c r="BU852" s="2"/>
      <c r="BV852" s="2"/>
    </row>
    <row r="853" spans="1:74" ht="15" customHeight="1" thickBot="1">
      <c r="C853" s="764"/>
      <c r="D853" s="764"/>
      <c r="E853" s="753"/>
      <c r="F853" s="816"/>
      <c r="G853" s="315">
        <v>42</v>
      </c>
      <c r="H853" s="743"/>
      <c r="I853" s="253" t="s">
        <v>898</v>
      </c>
      <c r="J853" s="288">
        <f t="shared" si="226"/>
        <v>0</v>
      </c>
      <c r="K853" s="24"/>
      <c r="L853" s="349">
        <v>660</v>
      </c>
      <c r="M853" s="24">
        <v>2200</v>
      </c>
      <c r="N853" s="102">
        <f t="shared" si="227"/>
        <v>0</v>
      </c>
      <c r="O853" s="465"/>
      <c r="P853" s="5"/>
      <c r="V853" s="381"/>
      <c r="W853" s="32"/>
      <c r="X853" s="2"/>
      <c r="Y853" s="2"/>
      <c r="Z853" s="2"/>
      <c r="AA853" s="2"/>
      <c r="AB853" s="2"/>
      <c r="AC853" s="2"/>
      <c r="AD853" s="2"/>
      <c r="AE853" s="2"/>
      <c r="AF853" s="2"/>
      <c r="AG853" s="2"/>
      <c r="AH853" s="2"/>
      <c r="AI853" s="2"/>
      <c r="AJ853" s="2"/>
      <c r="AK853" s="2"/>
      <c r="AL853" s="2"/>
      <c r="AM853" s="2"/>
      <c r="AN853" s="2"/>
      <c r="AO853" s="2"/>
      <c r="AP853" s="2"/>
      <c r="AQ853" s="2"/>
      <c r="AR853" s="2"/>
      <c r="AS853" s="2"/>
      <c r="AT853" s="2"/>
      <c r="AU853" s="2"/>
      <c r="AV853" s="2"/>
      <c r="AW853" s="2"/>
      <c r="AX853" s="2"/>
      <c r="AY853" s="2"/>
      <c r="AZ853" s="2"/>
      <c r="BA853" s="2"/>
      <c r="BB853" s="2"/>
      <c r="BC853" s="2"/>
      <c r="BD853" s="2"/>
      <c r="BE853" s="2"/>
      <c r="BF853" s="2"/>
      <c r="BG853" s="2"/>
      <c r="BH853" s="2"/>
      <c r="BI853" s="2"/>
      <c r="BJ853" s="2"/>
      <c r="BK853" s="2"/>
      <c r="BL853" s="2"/>
      <c r="BM853" s="2"/>
      <c r="BN853" s="2"/>
      <c r="BO853" s="2"/>
      <c r="BP853" s="2"/>
      <c r="BQ853" s="2"/>
      <c r="BR853" s="2"/>
      <c r="BS853" s="2"/>
      <c r="BT853" s="2"/>
      <c r="BU853" s="2"/>
      <c r="BV853" s="2"/>
    </row>
    <row r="854" spans="1:74" ht="15" customHeight="1" thickBot="1">
      <c r="C854" s="764"/>
      <c r="D854" s="764"/>
      <c r="E854" s="753"/>
      <c r="F854" s="816"/>
      <c r="G854" s="315">
        <v>44</v>
      </c>
      <c r="H854" s="743"/>
      <c r="I854" s="253" t="s">
        <v>899</v>
      </c>
      <c r="J854" s="288">
        <f t="shared" si="226"/>
        <v>0</v>
      </c>
      <c r="K854" s="24"/>
      <c r="L854" s="349">
        <v>660</v>
      </c>
      <c r="M854" s="24">
        <v>2200</v>
      </c>
      <c r="N854" s="102">
        <f t="shared" si="227"/>
        <v>0</v>
      </c>
      <c r="O854" s="465"/>
      <c r="P854" s="5"/>
      <c r="V854" s="381"/>
      <c r="W854" s="32"/>
      <c r="X854" s="2"/>
      <c r="Y854" s="2"/>
      <c r="Z854" s="2"/>
      <c r="AA854" s="2"/>
      <c r="AB854" s="2"/>
      <c r="AC854" s="2"/>
      <c r="AD854" s="2"/>
      <c r="AE854" s="2"/>
      <c r="AF854" s="2"/>
      <c r="AG854" s="2"/>
      <c r="AH854" s="2"/>
      <c r="AI854" s="2"/>
      <c r="AJ854" s="2"/>
      <c r="AK854" s="2"/>
      <c r="AL854" s="2"/>
      <c r="AM854" s="2"/>
      <c r="AN854" s="2"/>
      <c r="AO854" s="2"/>
      <c r="AP854" s="2"/>
      <c r="AQ854" s="2"/>
      <c r="AR854" s="2"/>
      <c r="AS854" s="2"/>
      <c r="AT854" s="2"/>
      <c r="AU854" s="2"/>
      <c r="AV854" s="2"/>
      <c r="AW854" s="2"/>
      <c r="AX854" s="2"/>
      <c r="AY854" s="2"/>
      <c r="AZ854" s="2"/>
      <c r="BA854" s="2"/>
      <c r="BB854" s="2"/>
      <c r="BC854" s="2"/>
      <c r="BD854" s="2"/>
      <c r="BE854" s="2"/>
      <c r="BF854" s="2"/>
      <c r="BG854" s="2"/>
      <c r="BH854" s="2"/>
      <c r="BI854" s="2"/>
      <c r="BJ854" s="2"/>
      <c r="BK854" s="2"/>
      <c r="BL854" s="2"/>
      <c r="BM854" s="2"/>
      <c r="BN854" s="2"/>
      <c r="BO854" s="2"/>
      <c r="BP854" s="2"/>
      <c r="BQ854" s="2"/>
      <c r="BR854" s="2"/>
      <c r="BS854" s="2"/>
      <c r="BT854" s="2"/>
      <c r="BU854" s="2"/>
      <c r="BV854" s="2"/>
    </row>
    <row r="855" spans="1:74" ht="15" customHeight="1" thickBot="1">
      <c r="C855" s="764"/>
      <c r="D855" s="764"/>
      <c r="E855" s="753"/>
      <c r="F855" s="816"/>
      <c r="G855" s="315">
        <v>46</v>
      </c>
      <c r="H855" s="743"/>
      <c r="I855" s="253" t="s">
        <v>900</v>
      </c>
      <c r="J855" s="288">
        <f t="shared" si="226"/>
        <v>0</v>
      </c>
      <c r="K855" s="24"/>
      <c r="L855" s="349">
        <v>660</v>
      </c>
      <c r="M855" s="24">
        <v>2200</v>
      </c>
      <c r="N855" s="102">
        <f t="shared" si="227"/>
        <v>0</v>
      </c>
      <c r="O855" s="465"/>
      <c r="P855" s="5"/>
      <c r="V855" s="381"/>
      <c r="W855" s="32"/>
      <c r="X855" s="2"/>
      <c r="Y855" s="2"/>
      <c r="Z855" s="2"/>
      <c r="AA855" s="2"/>
      <c r="AB855" s="2"/>
      <c r="AC855" s="2"/>
      <c r="AD855" s="2"/>
      <c r="AE855" s="2"/>
      <c r="AF855" s="2"/>
      <c r="AG855" s="2"/>
      <c r="AH855" s="2"/>
      <c r="AI855" s="2"/>
      <c r="AJ855" s="2"/>
      <c r="AK855" s="2"/>
      <c r="AL855" s="2"/>
      <c r="AM855" s="2"/>
      <c r="AN855" s="2"/>
      <c r="AO855" s="2"/>
      <c r="AP855" s="2"/>
      <c r="AQ855" s="2"/>
      <c r="AR855" s="2"/>
      <c r="AS855" s="2"/>
      <c r="AT855" s="2"/>
      <c r="AU855" s="2"/>
      <c r="AV855" s="2"/>
      <c r="AW855" s="2"/>
      <c r="AX855" s="2"/>
      <c r="AY855" s="2"/>
      <c r="AZ855" s="2"/>
      <c r="BA855" s="2"/>
      <c r="BB855" s="2"/>
      <c r="BC855" s="2"/>
      <c r="BD855" s="2"/>
      <c r="BE855" s="2"/>
      <c r="BF855" s="2"/>
      <c r="BG855" s="2"/>
      <c r="BH855" s="2"/>
      <c r="BI855" s="2"/>
      <c r="BJ855" s="2"/>
      <c r="BK855" s="2"/>
      <c r="BL855" s="2"/>
      <c r="BM855" s="2"/>
      <c r="BN855" s="2"/>
      <c r="BO855" s="2"/>
      <c r="BP855" s="2"/>
      <c r="BQ855" s="2"/>
      <c r="BR855" s="2"/>
      <c r="BS855" s="2"/>
      <c r="BT855" s="2"/>
      <c r="BU855" s="2"/>
      <c r="BV855" s="2"/>
    </row>
    <row r="856" spans="1:74" ht="15" customHeight="1" thickBot="1">
      <c r="C856" s="764"/>
      <c r="D856" s="764"/>
      <c r="E856" s="753"/>
      <c r="F856" s="816"/>
      <c r="G856" s="315">
        <v>48</v>
      </c>
      <c r="H856" s="743">
        <v>5</v>
      </c>
      <c r="I856" s="253" t="s">
        <v>901</v>
      </c>
      <c r="J856" s="288">
        <f t="shared" si="226"/>
        <v>0</v>
      </c>
      <c r="K856" s="24"/>
      <c r="L856" s="349">
        <v>660</v>
      </c>
      <c r="M856" s="24">
        <v>2200</v>
      </c>
      <c r="N856" s="102">
        <f t="shared" si="227"/>
        <v>0</v>
      </c>
      <c r="O856" s="465"/>
      <c r="P856" s="5"/>
      <c r="V856" s="381"/>
      <c r="W856" s="32"/>
      <c r="X856" s="2"/>
      <c r="Y856" s="2"/>
      <c r="Z856" s="2"/>
      <c r="AA856" s="2"/>
      <c r="AB856" s="2"/>
      <c r="AC856" s="2"/>
      <c r="AD856" s="2"/>
      <c r="AE856" s="2"/>
      <c r="AF856" s="2"/>
      <c r="AG856" s="2"/>
      <c r="AH856" s="2"/>
      <c r="AI856" s="2"/>
      <c r="AJ856" s="2"/>
      <c r="AK856" s="2"/>
      <c r="AL856" s="2"/>
      <c r="AM856" s="2"/>
      <c r="AN856" s="2"/>
      <c r="AO856" s="2"/>
      <c r="AP856" s="2"/>
      <c r="AQ856" s="2"/>
      <c r="AR856" s="2"/>
      <c r="AS856" s="2"/>
      <c r="AT856" s="2"/>
      <c r="AU856" s="2"/>
      <c r="AV856" s="2"/>
      <c r="AW856" s="2"/>
      <c r="AX856" s="2"/>
      <c r="AY856" s="2"/>
      <c r="AZ856" s="2"/>
      <c r="BA856" s="2"/>
      <c r="BB856" s="2"/>
      <c r="BC856" s="2"/>
      <c r="BD856" s="2"/>
      <c r="BE856" s="2"/>
      <c r="BF856" s="2"/>
      <c r="BG856" s="2"/>
      <c r="BH856" s="2"/>
      <c r="BI856" s="2"/>
      <c r="BJ856" s="2"/>
      <c r="BK856" s="2"/>
      <c r="BL856" s="2"/>
      <c r="BM856" s="2"/>
      <c r="BN856" s="2"/>
      <c r="BO856" s="2"/>
      <c r="BP856" s="2"/>
      <c r="BQ856" s="2"/>
      <c r="BR856" s="2"/>
      <c r="BS856" s="2"/>
      <c r="BT856" s="2"/>
      <c r="BU856" s="2"/>
      <c r="BV856" s="2"/>
    </row>
    <row r="857" spans="1:74" ht="15" customHeight="1" thickBot="1">
      <c r="C857" s="764"/>
      <c r="D857" s="764"/>
      <c r="E857" s="753"/>
      <c r="F857" s="817"/>
      <c r="G857" s="315">
        <v>50</v>
      </c>
      <c r="H857" s="743"/>
      <c r="I857" s="258" t="s">
        <v>902</v>
      </c>
      <c r="J857" s="466">
        <f t="shared" si="226"/>
        <v>0</v>
      </c>
      <c r="K857" s="154"/>
      <c r="L857" s="354">
        <v>660</v>
      </c>
      <c r="M857" s="154">
        <v>2200</v>
      </c>
      <c r="N857" s="155">
        <f t="shared" si="227"/>
        <v>0</v>
      </c>
      <c r="O857" s="465"/>
      <c r="P857" s="5"/>
      <c r="V857" s="381"/>
      <c r="W857" s="32"/>
      <c r="X857" s="2"/>
      <c r="Y857" s="2"/>
      <c r="Z857" s="2"/>
      <c r="AA857" s="2"/>
      <c r="AB857" s="2"/>
      <c r="AC857" s="2"/>
      <c r="AD857" s="2"/>
      <c r="AE857" s="2"/>
      <c r="AF857" s="2"/>
      <c r="AG857" s="2"/>
      <c r="AH857" s="2"/>
      <c r="AI857" s="2"/>
      <c r="AJ857" s="2"/>
      <c r="AK857" s="2"/>
      <c r="AL857" s="2"/>
      <c r="AM857" s="2"/>
      <c r="AN857" s="2"/>
      <c r="AO857" s="2"/>
      <c r="AP857" s="2"/>
      <c r="AQ857" s="2"/>
      <c r="AR857" s="2"/>
      <c r="AS857" s="2"/>
      <c r="AT857" s="2"/>
      <c r="AU857" s="2"/>
      <c r="AV857" s="2"/>
      <c r="AW857" s="2"/>
      <c r="AX857" s="2"/>
      <c r="AY857" s="2"/>
      <c r="AZ857" s="2"/>
      <c r="BA857" s="2"/>
      <c r="BB857" s="2"/>
      <c r="BC857" s="2"/>
      <c r="BD857" s="2"/>
      <c r="BE857" s="2"/>
      <c r="BF857" s="2"/>
      <c r="BG857" s="2"/>
      <c r="BH857" s="2"/>
      <c r="BI857" s="2"/>
      <c r="BJ857" s="2"/>
      <c r="BK857" s="2"/>
      <c r="BL857" s="2"/>
      <c r="BM857" s="2"/>
      <c r="BN857" s="2"/>
      <c r="BO857" s="2"/>
      <c r="BP857" s="2"/>
      <c r="BQ857" s="2"/>
      <c r="BR857" s="2"/>
      <c r="BS857" s="2"/>
      <c r="BT857" s="2"/>
      <c r="BU857" s="2"/>
      <c r="BV857" s="2"/>
    </row>
    <row r="858" spans="1:74" ht="35.25" customHeight="1" thickBot="1">
      <c r="A858" s="435" t="s">
        <v>1729</v>
      </c>
      <c r="B858" s="680"/>
      <c r="C858" s="680"/>
      <c r="D858" s="680"/>
      <c r="E858" s="680"/>
      <c r="F858" s="680"/>
      <c r="G858" s="680"/>
      <c r="H858" s="743"/>
      <c r="K858" s="279" t="s">
        <v>186</v>
      </c>
      <c r="L858" s="665" t="s">
        <v>6</v>
      </c>
      <c r="M858" s="280" t="s">
        <v>5</v>
      </c>
      <c r="N858" s="281" t="s">
        <v>411</v>
      </c>
      <c r="O858"/>
      <c r="X858" s="2"/>
      <c r="Y858" s="2"/>
      <c r="Z858" s="2"/>
      <c r="AA858" s="2"/>
      <c r="AB858" s="2"/>
      <c r="AC858" s="2"/>
      <c r="AD858" s="2"/>
      <c r="AE858" s="2"/>
      <c r="AF858" s="2"/>
      <c r="AG858" s="2"/>
      <c r="AH858" s="2"/>
      <c r="AI858" s="2"/>
      <c r="AJ858" s="2"/>
      <c r="AK858" s="2"/>
      <c r="AL858" s="2"/>
      <c r="AM858" s="2"/>
      <c r="AN858" s="2"/>
      <c r="AO858" s="2"/>
      <c r="AP858" s="2"/>
      <c r="AQ858" s="2"/>
      <c r="AR858" s="2"/>
      <c r="AS858" s="2"/>
      <c r="AT858" s="2"/>
      <c r="AU858" s="2"/>
      <c r="AV858" s="2"/>
      <c r="AW858" s="2"/>
      <c r="AX858" s="2"/>
      <c r="AY858" s="2"/>
      <c r="AZ858" s="2"/>
      <c r="BA858" s="2"/>
      <c r="BB858" s="2"/>
      <c r="BC858" s="2"/>
      <c r="BD858" s="2"/>
      <c r="BE858" s="2"/>
      <c r="BF858" s="2"/>
      <c r="BG858" s="2"/>
      <c r="BH858" s="2"/>
      <c r="BI858" s="2"/>
      <c r="BJ858" s="2"/>
      <c r="BK858" s="2"/>
      <c r="BL858" s="2"/>
      <c r="BM858" s="2"/>
      <c r="BN858" s="2"/>
      <c r="BO858" s="2"/>
      <c r="BP858" s="2"/>
      <c r="BQ858" s="2"/>
      <c r="BR858" s="2"/>
      <c r="BS858" s="2"/>
      <c r="BT858" s="2"/>
      <c r="BU858" s="2"/>
      <c r="BV858" s="2"/>
    </row>
    <row r="859" spans="1:74" ht="15.75" customHeight="1" thickBot="1">
      <c r="C859" s="769" t="s">
        <v>1713</v>
      </c>
      <c r="D859" s="757" t="s">
        <v>65</v>
      </c>
      <c r="E859" s="770" t="s">
        <v>1714</v>
      </c>
      <c r="F859" s="772" t="s">
        <v>10</v>
      </c>
      <c r="G859" s="681">
        <v>40</v>
      </c>
      <c r="H859" s="743">
        <v>4</v>
      </c>
      <c r="I859" s="255" t="s">
        <v>1715</v>
      </c>
      <c r="J859" s="287">
        <f t="shared" ref="J859:J860" si="228">SUM(0,K859)</f>
        <v>0</v>
      </c>
      <c r="K859" s="115"/>
      <c r="L859" s="662">
        <v>780</v>
      </c>
      <c r="M859" s="115">
        <v>2600</v>
      </c>
      <c r="N859" s="117">
        <f t="shared" ref="N859:N860" si="229">PRODUCT(J859,L859)</f>
        <v>0</v>
      </c>
      <c r="O859" s="5"/>
      <c r="P859" s="5"/>
    </row>
    <row r="860" spans="1:74" ht="15.75" customHeight="1" thickBot="1">
      <c r="C860" s="751"/>
      <c r="D860" s="758"/>
      <c r="E860" s="771"/>
      <c r="F860" s="773"/>
      <c r="G860" s="682">
        <v>42</v>
      </c>
      <c r="H860" s="743"/>
      <c r="I860" s="253" t="s">
        <v>1716</v>
      </c>
      <c r="J860" s="288">
        <f t="shared" si="228"/>
        <v>0</v>
      </c>
      <c r="K860" s="115"/>
      <c r="L860" s="662">
        <v>780</v>
      </c>
      <c r="M860" s="115">
        <v>2600</v>
      </c>
      <c r="N860" s="117">
        <f t="shared" si="229"/>
        <v>0</v>
      </c>
      <c r="O860" s="683"/>
      <c r="P860" s="5"/>
    </row>
    <row r="861" spans="1:74" ht="15.75" customHeight="1" thickBot="1">
      <c r="C861" s="751"/>
      <c r="D861" s="758"/>
      <c r="E861" s="771"/>
      <c r="F861" s="773"/>
      <c r="G861" s="682">
        <v>44</v>
      </c>
      <c r="H861" s="743"/>
      <c r="I861" s="253" t="s">
        <v>1717</v>
      </c>
      <c r="J861" s="287">
        <f t="shared" ref="J861:J869" si="230">SUM(0,K861)</f>
        <v>0</v>
      </c>
      <c r="K861" s="115"/>
      <c r="L861" s="662">
        <v>780</v>
      </c>
      <c r="M861" s="115">
        <v>2600</v>
      </c>
      <c r="N861" s="117">
        <f t="shared" ref="N861:N869" si="231">PRODUCT(J861,L861)</f>
        <v>0</v>
      </c>
      <c r="O861"/>
      <c r="P861" s="5"/>
    </row>
    <row r="862" spans="1:74" ht="15.75" customHeight="1" thickBot="1">
      <c r="C862" s="751"/>
      <c r="D862" s="758"/>
      <c r="E862" s="771"/>
      <c r="F862" s="773"/>
      <c r="G862" s="682">
        <v>46</v>
      </c>
      <c r="H862" s="743"/>
      <c r="I862" s="253" t="s">
        <v>1718</v>
      </c>
      <c r="J862" s="288">
        <f t="shared" si="230"/>
        <v>0</v>
      </c>
      <c r="K862" s="115"/>
      <c r="L862" s="662">
        <v>780</v>
      </c>
      <c r="M862" s="115">
        <v>2600</v>
      </c>
      <c r="N862" s="117">
        <f t="shared" si="231"/>
        <v>0</v>
      </c>
      <c r="O862"/>
      <c r="P862" s="5"/>
    </row>
    <row r="863" spans="1:74" ht="15.75" customHeight="1" thickBot="1">
      <c r="C863" s="751"/>
      <c r="D863" s="758"/>
      <c r="E863" s="771"/>
      <c r="F863" s="773"/>
      <c r="G863" s="682">
        <v>48</v>
      </c>
      <c r="H863" s="743"/>
      <c r="I863" s="253" t="s">
        <v>1719</v>
      </c>
      <c r="J863" s="287">
        <f t="shared" si="230"/>
        <v>0</v>
      </c>
      <c r="K863" s="115"/>
      <c r="L863" s="662">
        <v>780</v>
      </c>
      <c r="M863" s="115">
        <v>2600</v>
      </c>
      <c r="N863" s="117">
        <f t="shared" si="231"/>
        <v>0</v>
      </c>
      <c r="O863" s="5"/>
      <c r="P863" s="5"/>
    </row>
    <row r="864" spans="1:74" ht="15.75" customHeight="1" thickBot="1">
      <c r="C864" s="775" t="s">
        <v>1720</v>
      </c>
      <c r="D864" s="758" t="s">
        <v>1721</v>
      </c>
      <c r="E864" s="778" t="s">
        <v>1722</v>
      </c>
      <c r="F864" s="773"/>
      <c r="G864" s="684">
        <v>40</v>
      </c>
      <c r="H864" s="743"/>
      <c r="I864" s="253" t="s">
        <v>1723</v>
      </c>
      <c r="J864" s="288">
        <f t="shared" si="230"/>
        <v>0</v>
      </c>
      <c r="K864" s="115"/>
      <c r="L864" s="662">
        <v>780</v>
      </c>
      <c r="M864" s="115">
        <v>2600</v>
      </c>
      <c r="N864" s="117">
        <f t="shared" si="231"/>
        <v>0</v>
      </c>
      <c r="O864" s="5"/>
      <c r="P864" s="5"/>
    </row>
    <row r="865" spans="1:74" ht="15.75" customHeight="1" thickBot="1">
      <c r="C865" s="755"/>
      <c r="D865" s="758"/>
      <c r="E865" s="778"/>
      <c r="F865" s="773"/>
      <c r="G865" s="684">
        <v>42</v>
      </c>
      <c r="H865" s="743"/>
      <c r="I865" s="253" t="s">
        <v>1724</v>
      </c>
      <c r="J865" s="287">
        <f t="shared" si="230"/>
        <v>0</v>
      </c>
      <c r="K865" s="115"/>
      <c r="L865" s="662">
        <v>780</v>
      </c>
      <c r="M865" s="115">
        <v>2600</v>
      </c>
      <c r="N865" s="117">
        <f t="shared" si="231"/>
        <v>0</v>
      </c>
      <c r="O865" s="5"/>
      <c r="P865" s="5"/>
    </row>
    <row r="866" spans="1:74" ht="15.75" customHeight="1" thickBot="1">
      <c r="C866" s="755"/>
      <c r="D866" s="758"/>
      <c r="E866" s="778"/>
      <c r="F866" s="773"/>
      <c r="G866" s="684">
        <v>44</v>
      </c>
      <c r="H866" s="743"/>
      <c r="I866" s="253" t="s">
        <v>1725</v>
      </c>
      <c r="J866" s="288">
        <f t="shared" si="230"/>
        <v>0</v>
      </c>
      <c r="K866" s="115"/>
      <c r="L866" s="662">
        <v>780</v>
      </c>
      <c r="M866" s="115">
        <v>2600</v>
      </c>
      <c r="N866" s="117">
        <f t="shared" si="231"/>
        <v>0</v>
      </c>
      <c r="O866" s="5"/>
      <c r="P866" s="5"/>
    </row>
    <row r="867" spans="1:74" ht="15.75" customHeight="1" thickBot="1">
      <c r="C867" s="755"/>
      <c r="D867" s="758"/>
      <c r="E867" s="778"/>
      <c r="F867" s="773"/>
      <c r="G867" s="684">
        <v>46</v>
      </c>
      <c r="H867" s="743"/>
      <c r="I867" s="253" t="s">
        <v>1726</v>
      </c>
      <c r="J867" s="287">
        <f t="shared" si="230"/>
        <v>0</v>
      </c>
      <c r="K867" s="115"/>
      <c r="L867" s="662">
        <v>780</v>
      </c>
      <c r="M867" s="115">
        <v>2600</v>
      </c>
      <c r="N867" s="117">
        <f t="shared" si="231"/>
        <v>0</v>
      </c>
      <c r="O867" s="5"/>
      <c r="P867" s="5"/>
    </row>
    <row r="868" spans="1:74" ht="15.75" customHeight="1" thickBot="1">
      <c r="C868" s="755"/>
      <c r="D868" s="758"/>
      <c r="E868" s="778"/>
      <c r="F868" s="773"/>
      <c r="G868" s="685">
        <v>48</v>
      </c>
      <c r="H868" s="743"/>
      <c r="I868" s="253" t="s">
        <v>1727</v>
      </c>
      <c r="J868" s="288">
        <f t="shared" si="230"/>
        <v>0</v>
      </c>
      <c r="K868" s="115"/>
      <c r="L868" s="662">
        <v>780</v>
      </c>
      <c r="M868" s="115">
        <v>2600</v>
      </c>
      <c r="N868" s="117">
        <f t="shared" si="231"/>
        <v>0</v>
      </c>
      <c r="O868" s="5"/>
      <c r="P868" s="5"/>
    </row>
    <row r="869" spans="1:74" ht="15.75" customHeight="1" thickBot="1">
      <c r="C869" s="776"/>
      <c r="D869" s="777"/>
      <c r="E869" s="779"/>
      <c r="F869" s="774"/>
      <c r="G869" s="685">
        <v>50</v>
      </c>
      <c r="H869" s="743"/>
      <c r="I869" s="105" t="s">
        <v>1728</v>
      </c>
      <c r="J869" s="287">
        <f t="shared" si="230"/>
        <v>0</v>
      </c>
      <c r="K869" s="115"/>
      <c r="L869" s="662">
        <v>780</v>
      </c>
      <c r="M869" s="115">
        <v>2600</v>
      </c>
      <c r="N869" s="117">
        <f t="shared" si="231"/>
        <v>0</v>
      </c>
      <c r="O869" s="5"/>
      <c r="P869" s="5"/>
    </row>
    <row r="870" spans="1:74" ht="26.25" customHeight="1" thickBot="1">
      <c r="A870" s="55" t="s">
        <v>1730</v>
      </c>
      <c r="B870" s="686"/>
      <c r="C870" s="686"/>
      <c r="D870" s="686"/>
      <c r="E870" s="686"/>
      <c r="F870" s="686"/>
      <c r="G870" s="686"/>
      <c r="H870" s="743"/>
      <c r="K870" s="279" t="s">
        <v>186</v>
      </c>
      <c r="L870" s="665" t="s">
        <v>6</v>
      </c>
      <c r="M870" s="280" t="s">
        <v>5</v>
      </c>
      <c r="N870" s="281" t="s">
        <v>411</v>
      </c>
      <c r="O870"/>
      <c r="X870" s="2"/>
      <c r="Y870" s="2"/>
      <c r="Z870" s="2"/>
      <c r="AA870" s="2"/>
      <c r="AB870" s="2"/>
      <c r="AC870" s="2"/>
      <c r="AD870" s="2"/>
      <c r="AE870" s="2"/>
      <c r="AF870" s="2"/>
      <c r="AG870" s="2"/>
      <c r="AH870" s="2"/>
      <c r="AI870" s="2"/>
      <c r="AJ870" s="2"/>
      <c r="AK870" s="2"/>
      <c r="AL870" s="2"/>
      <c r="AM870" s="2"/>
      <c r="AN870" s="2"/>
      <c r="AO870" s="2"/>
      <c r="AP870" s="2"/>
      <c r="AQ870" s="2"/>
      <c r="AR870" s="2"/>
      <c r="AS870" s="2"/>
      <c r="AT870" s="2"/>
      <c r="AU870" s="2"/>
      <c r="AV870" s="2"/>
      <c r="AW870" s="2"/>
      <c r="AX870" s="2"/>
      <c r="AY870" s="2"/>
      <c r="AZ870" s="2"/>
      <c r="BA870" s="2"/>
      <c r="BB870" s="2"/>
      <c r="BC870" s="2"/>
      <c r="BD870" s="2"/>
      <c r="BE870" s="2"/>
      <c r="BF870" s="2"/>
      <c r="BG870" s="2"/>
      <c r="BH870" s="2"/>
      <c r="BI870" s="2"/>
      <c r="BJ870" s="2"/>
      <c r="BK870" s="2"/>
      <c r="BL870" s="2"/>
      <c r="BM870" s="2"/>
      <c r="BN870" s="2"/>
      <c r="BO870" s="2"/>
      <c r="BP870" s="2"/>
      <c r="BQ870" s="2"/>
      <c r="BR870" s="2"/>
      <c r="BS870" s="2"/>
      <c r="BT870" s="2"/>
      <c r="BU870" s="2"/>
      <c r="BV870" s="2"/>
    </row>
    <row r="871" spans="1:74" ht="14.25" customHeight="1" thickBot="1">
      <c r="C871" s="769" t="s">
        <v>1731</v>
      </c>
      <c r="D871" s="757" t="s">
        <v>1732</v>
      </c>
      <c r="E871" s="757"/>
      <c r="F871" s="748" t="s">
        <v>1733</v>
      </c>
      <c r="G871" s="649">
        <v>40</v>
      </c>
      <c r="H871" s="743">
        <v>9</v>
      </c>
      <c r="I871" s="255" t="s">
        <v>1734</v>
      </c>
      <c r="J871" s="287">
        <f t="shared" ref="J871:J872" si="232">SUM(0,K871)</f>
        <v>0</v>
      </c>
      <c r="K871" s="115"/>
      <c r="L871" s="662">
        <v>1320</v>
      </c>
      <c r="M871" s="115">
        <v>4400</v>
      </c>
      <c r="N871" s="117">
        <f t="shared" ref="N871:N872" si="233">PRODUCT(J871,L871)</f>
        <v>0</v>
      </c>
      <c r="O871" s="683"/>
      <c r="P871" s="5"/>
    </row>
    <row r="872" spans="1:74" ht="14.25" customHeight="1" thickBot="1">
      <c r="C872" s="751"/>
      <c r="D872" s="758"/>
      <c r="E872" s="758"/>
      <c r="F872" s="749"/>
      <c r="G872" s="272">
        <v>42</v>
      </c>
      <c r="H872" s="743"/>
      <c r="I872" s="253" t="s">
        <v>1735</v>
      </c>
      <c r="J872" s="288">
        <f t="shared" si="232"/>
        <v>0</v>
      </c>
      <c r="K872" s="115"/>
      <c r="L872" s="662">
        <v>1320</v>
      </c>
      <c r="M872" s="115">
        <v>4400</v>
      </c>
      <c r="N872" s="117">
        <f t="shared" si="233"/>
        <v>0</v>
      </c>
      <c r="O872" s="15"/>
      <c r="P872" s="5"/>
    </row>
    <row r="873" spans="1:74" ht="14.25" customHeight="1" thickBot="1">
      <c r="C873" s="751"/>
      <c r="D873" s="758"/>
      <c r="E873" s="758"/>
      <c r="F873" s="749"/>
      <c r="G873" s="272">
        <v>44</v>
      </c>
      <c r="H873" s="743"/>
      <c r="I873" s="253" t="s">
        <v>1736</v>
      </c>
      <c r="J873" s="287">
        <f t="shared" ref="J873:J882" si="234">SUM(0,K873)</f>
        <v>0</v>
      </c>
      <c r="K873" s="115"/>
      <c r="L873" s="662">
        <v>1320</v>
      </c>
      <c r="M873" s="115">
        <v>4400</v>
      </c>
      <c r="N873" s="117">
        <f t="shared" ref="N873:N882" si="235">PRODUCT(J873,L873)</f>
        <v>0</v>
      </c>
      <c r="O873"/>
      <c r="P873" s="5"/>
    </row>
    <row r="874" spans="1:74" ht="14.25" customHeight="1" thickBot="1">
      <c r="C874" s="751"/>
      <c r="D874" s="758"/>
      <c r="E874" s="758"/>
      <c r="F874" s="749"/>
      <c r="G874" s="272">
        <v>46</v>
      </c>
      <c r="H874" s="743">
        <v>3</v>
      </c>
      <c r="I874" s="253" t="s">
        <v>1737</v>
      </c>
      <c r="J874" s="288">
        <f t="shared" si="234"/>
        <v>0</v>
      </c>
      <c r="K874" s="115"/>
      <c r="L874" s="662">
        <v>1320</v>
      </c>
      <c r="M874" s="115">
        <v>4400</v>
      </c>
      <c r="N874" s="117">
        <f t="shared" si="235"/>
        <v>0</v>
      </c>
      <c r="O874" s="5"/>
      <c r="P874" s="5"/>
    </row>
    <row r="875" spans="1:74" ht="14.25" customHeight="1" thickBot="1">
      <c r="C875" s="751"/>
      <c r="D875" s="758"/>
      <c r="E875" s="758"/>
      <c r="F875" s="749"/>
      <c r="G875" s="272">
        <v>48</v>
      </c>
      <c r="H875" s="743">
        <v>6</v>
      </c>
      <c r="I875" s="253" t="s">
        <v>1738</v>
      </c>
      <c r="J875" s="287">
        <f t="shared" si="234"/>
        <v>0</v>
      </c>
      <c r="K875" s="115"/>
      <c r="L875" s="662">
        <v>1320</v>
      </c>
      <c r="M875" s="115">
        <v>4400</v>
      </c>
      <c r="N875" s="117">
        <f t="shared" si="235"/>
        <v>0</v>
      </c>
      <c r="O875" s="5"/>
      <c r="P875" s="5"/>
    </row>
    <row r="876" spans="1:74" ht="14.25" customHeight="1" thickBot="1">
      <c r="C876" s="751"/>
      <c r="D876" s="758"/>
      <c r="E876" s="758"/>
      <c r="F876" s="749"/>
      <c r="G876" s="272">
        <v>50</v>
      </c>
      <c r="H876" s="743"/>
      <c r="I876" s="253" t="s">
        <v>1739</v>
      </c>
      <c r="J876" s="288">
        <f t="shared" si="234"/>
        <v>0</v>
      </c>
      <c r="K876" s="115"/>
      <c r="L876" s="662">
        <v>1320</v>
      </c>
      <c r="M876" s="115">
        <v>4400</v>
      </c>
      <c r="N876" s="117">
        <f t="shared" si="235"/>
        <v>0</v>
      </c>
      <c r="O876" s="5"/>
      <c r="P876" s="5"/>
    </row>
    <row r="877" spans="1:74" ht="14.25" customHeight="1" thickBot="1">
      <c r="C877" s="751" t="s">
        <v>1740</v>
      </c>
      <c r="D877" s="758" t="s">
        <v>1741</v>
      </c>
      <c r="E877" s="753"/>
      <c r="F877" s="749"/>
      <c r="G877" s="271">
        <v>40</v>
      </c>
      <c r="H877" s="743">
        <v>9</v>
      </c>
      <c r="I877" s="253" t="s">
        <v>1742</v>
      </c>
      <c r="J877" s="287">
        <f t="shared" si="234"/>
        <v>0</v>
      </c>
      <c r="K877" s="115"/>
      <c r="L877" s="662">
        <v>1320</v>
      </c>
      <c r="M877" s="115">
        <v>4400</v>
      </c>
      <c r="N877" s="117">
        <f t="shared" si="235"/>
        <v>0</v>
      </c>
      <c r="O877" s="5"/>
      <c r="P877" s="5"/>
    </row>
    <row r="878" spans="1:74" ht="14.25" customHeight="1" thickBot="1">
      <c r="C878" s="751"/>
      <c r="D878" s="758"/>
      <c r="E878" s="753"/>
      <c r="F878" s="749"/>
      <c r="G878" s="271">
        <v>42</v>
      </c>
      <c r="H878" s="743">
        <v>1</v>
      </c>
      <c r="I878" s="253" t="s">
        <v>1743</v>
      </c>
      <c r="J878" s="288">
        <f t="shared" si="234"/>
        <v>0</v>
      </c>
      <c r="K878" s="115"/>
      <c r="L878" s="662">
        <v>1320</v>
      </c>
      <c r="M878" s="115">
        <v>4400</v>
      </c>
      <c r="N878" s="117">
        <f t="shared" si="235"/>
        <v>0</v>
      </c>
      <c r="O878" s="5"/>
      <c r="P878" s="5"/>
    </row>
    <row r="879" spans="1:74" ht="14.25" customHeight="1" thickBot="1">
      <c r="C879" s="751"/>
      <c r="D879" s="758"/>
      <c r="E879" s="753"/>
      <c r="F879" s="749"/>
      <c r="G879" s="271">
        <v>44</v>
      </c>
      <c r="H879" s="743">
        <v>3</v>
      </c>
      <c r="I879" s="253" t="s">
        <v>1744</v>
      </c>
      <c r="J879" s="287">
        <f t="shared" si="234"/>
        <v>0</v>
      </c>
      <c r="K879" s="115"/>
      <c r="L879" s="662">
        <v>1320</v>
      </c>
      <c r="M879" s="115">
        <v>4400</v>
      </c>
      <c r="N879" s="117">
        <f t="shared" si="235"/>
        <v>0</v>
      </c>
      <c r="O879" s="5"/>
      <c r="P879" s="5"/>
    </row>
    <row r="880" spans="1:74" ht="14.25" customHeight="1" thickBot="1">
      <c r="C880" s="751"/>
      <c r="D880" s="758"/>
      <c r="E880" s="753"/>
      <c r="F880" s="749"/>
      <c r="G880" s="271">
        <v>46</v>
      </c>
      <c r="H880" s="743">
        <v>5</v>
      </c>
      <c r="I880" s="253" t="s">
        <v>1745</v>
      </c>
      <c r="J880" s="288">
        <f t="shared" si="234"/>
        <v>0</v>
      </c>
      <c r="K880" s="115"/>
      <c r="L880" s="662">
        <v>1320</v>
      </c>
      <c r="M880" s="115">
        <v>4400</v>
      </c>
      <c r="N880" s="117">
        <f t="shared" si="235"/>
        <v>0</v>
      </c>
      <c r="O880" s="5"/>
      <c r="P880" s="5"/>
    </row>
    <row r="881" spans="1:74" ht="14.25" customHeight="1" thickBot="1">
      <c r="C881" s="751"/>
      <c r="D881" s="758"/>
      <c r="E881" s="753"/>
      <c r="F881" s="749"/>
      <c r="G881" s="271">
        <v>48</v>
      </c>
      <c r="H881" s="743">
        <v>8</v>
      </c>
      <c r="I881" s="253" t="s">
        <v>1746</v>
      </c>
      <c r="J881" s="287">
        <f t="shared" si="234"/>
        <v>0</v>
      </c>
      <c r="K881" s="115"/>
      <c r="L881" s="662">
        <v>1320</v>
      </c>
      <c r="M881" s="115">
        <v>4400</v>
      </c>
      <c r="N881" s="117">
        <f t="shared" si="235"/>
        <v>0</v>
      </c>
      <c r="O881" s="5"/>
      <c r="P881" s="5"/>
    </row>
    <row r="882" spans="1:74" ht="14.25" customHeight="1" thickBot="1">
      <c r="C882" s="759"/>
      <c r="D882" s="777"/>
      <c r="E882" s="760"/>
      <c r="F882" s="752"/>
      <c r="G882" s="687">
        <v>50</v>
      </c>
      <c r="H882" s="743"/>
      <c r="I882" s="105" t="s">
        <v>1747</v>
      </c>
      <c r="J882" s="288">
        <f t="shared" si="234"/>
        <v>0</v>
      </c>
      <c r="K882" s="115"/>
      <c r="L882" s="662">
        <v>1320</v>
      </c>
      <c r="M882" s="115">
        <v>4400</v>
      </c>
      <c r="N882" s="117">
        <f t="shared" si="235"/>
        <v>0</v>
      </c>
      <c r="O882" s="5"/>
      <c r="P882" s="5"/>
    </row>
    <row r="883" spans="1:74" ht="29.25" customHeight="1" thickBot="1">
      <c r="A883" s="780" t="s">
        <v>877</v>
      </c>
      <c r="B883" s="781"/>
      <c r="C883" s="781"/>
      <c r="D883" s="781"/>
      <c r="E883" s="781"/>
      <c r="F883" s="781"/>
      <c r="G883" s="782"/>
      <c r="H883" s="743"/>
      <c r="I883" s="449"/>
      <c r="J883" s="449"/>
      <c r="K883" s="449"/>
      <c r="L883" s="449"/>
      <c r="M883" s="449"/>
      <c r="N883" s="449"/>
      <c r="O883"/>
      <c r="S883" s="9"/>
    </row>
    <row r="884" spans="1:74" ht="39" customHeight="1" thickBot="1">
      <c r="A884" s="783" t="s">
        <v>1257</v>
      </c>
      <c r="B884" s="784"/>
      <c r="C884" s="784"/>
      <c r="D884" s="784"/>
      <c r="E884" s="784"/>
      <c r="F884" s="784"/>
      <c r="G884" s="785"/>
      <c r="H884" s="743"/>
      <c r="K884" s="279" t="s">
        <v>186</v>
      </c>
      <c r="L884" s="613" t="s">
        <v>6</v>
      </c>
      <c r="M884" s="280" t="s">
        <v>5</v>
      </c>
      <c r="N884" s="281" t="s">
        <v>411</v>
      </c>
      <c r="O884"/>
      <c r="X884" s="2"/>
      <c r="Y884" s="2"/>
      <c r="Z884" s="2"/>
      <c r="AA884" s="2"/>
      <c r="AB884" s="2"/>
      <c r="AC884" s="2"/>
      <c r="AD884" s="2"/>
      <c r="AE884" s="2"/>
      <c r="AF884" s="2"/>
      <c r="AG884" s="2"/>
      <c r="AH884" s="2"/>
      <c r="AI884" s="2"/>
      <c r="AJ884" s="2"/>
      <c r="AK884" s="2"/>
      <c r="AL884" s="2"/>
      <c r="AM884" s="2"/>
      <c r="AN884" s="2"/>
      <c r="AO884" s="2"/>
      <c r="AP884" s="2"/>
      <c r="AQ884" s="2"/>
      <c r="AR884" s="2"/>
      <c r="AS884" s="2"/>
      <c r="AT884" s="2"/>
      <c r="AU884" s="2"/>
      <c r="AV884" s="2"/>
      <c r="AW884" s="2"/>
      <c r="AX884" s="2"/>
      <c r="AY884" s="2"/>
      <c r="AZ884" s="2"/>
      <c r="BA884" s="2"/>
      <c r="BB884" s="2"/>
      <c r="BC884" s="2"/>
      <c r="BD884" s="2"/>
      <c r="BE884" s="2"/>
      <c r="BF884" s="2"/>
      <c r="BG884" s="2"/>
      <c r="BH884" s="2"/>
      <c r="BI884" s="2"/>
      <c r="BJ884" s="2"/>
      <c r="BK884" s="2"/>
      <c r="BL884" s="2"/>
      <c r="BM884" s="2"/>
      <c r="BN884" s="2"/>
      <c r="BO884" s="2"/>
      <c r="BP884" s="2"/>
      <c r="BQ884" s="2"/>
      <c r="BR884" s="2"/>
      <c r="BS884" s="2"/>
      <c r="BT884" s="2"/>
      <c r="BU884" s="2"/>
      <c r="BV884" s="2"/>
    </row>
    <row r="885" spans="1:74" ht="18" customHeight="1" thickBot="1">
      <c r="C885" s="769" t="s">
        <v>1258</v>
      </c>
      <c r="D885" s="757" t="s">
        <v>14</v>
      </c>
      <c r="E885" s="869" t="s">
        <v>1259</v>
      </c>
      <c r="F885" s="790" t="s">
        <v>822</v>
      </c>
      <c r="G885" s="622">
        <v>40</v>
      </c>
      <c r="H885" s="743">
        <v>1</v>
      </c>
      <c r="I885" s="255" t="s">
        <v>1260</v>
      </c>
      <c r="J885" s="287">
        <f t="shared" ref="J885:J890" si="236">SUM(0,K885)</f>
        <v>0</v>
      </c>
      <c r="K885" s="115"/>
      <c r="L885" s="608">
        <v>2640</v>
      </c>
      <c r="M885" s="115">
        <v>8800</v>
      </c>
      <c r="N885" s="117">
        <f t="shared" ref="N885" si="237">PRODUCT(J885,L885)</f>
        <v>0</v>
      </c>
      <c r="O885" s="745"/>
      <c r="P885" s="5"/>
    </row>
    <row r="886" spans="1:74" ht="18" customHeight="1" thickBot="1">
      <c r="C886" s="751"/>
      <c r="D886" s="758"/>
      <c r="E886" s="753"/>
      <c r="F886" s="749"/>
      <c r="G886" s="271">
        <v>42</v>
      </c>
      <c r="H886" s="743">
        <v>11</v>
      </c>
      <c r="I886" s="253" t="s">
        <v>1261</v>
      </c>
      <c r="J886" s="288">
        <f t="shared" si="236"/>
        <v>0</v>
      </c>
      <c r="K886" s="115"/>
      <c r="L886" s="608">
        <v>2640</v>
      </c>
      <c r="M886" s="115">
        <v>8800</v>
      </c>
      <c r="N886" s="117">
        <f t="shared" ref="N886:N887" si="238">PRODUCT(J886,L886)</f>
        <v>0</v>
      </c>
      <c r="O886" s="745"/>
      <c r="P886" s="5"/>
    </row>
    <row r="887" spans="1:74" ht="18" customHeight="1" thickBot="1">
      <c r="C887" s="751"/>
      <c r="D887" s="758"/>
      <c r="E887" s="753"/>
      <c r="F887" s="749"/>
      <c r="G887" s="271">
        <v>44</v>
      </c>
      <c r="H887" s="743">
        <v>5</v>
      </c>
      <c r="I887" s="253" t="s">
        <v>1262</v>
      </c>
      <c r="J887" s="288">
        <f t="shared" si="236"/>
        <v>0</v>
      </c>
      <c r="K887" s="115"/>
      <c r="L887" s="608">
        <v>2640</v>
      </c>
      <c r="M887" s="115">
        <v>8800</v>
      </c>
      <c r="N887" s="117">
        <f t="shared" si="238"/>
        <v>0</v>
      </c>
      <c r="O887" s="745"/>
      <c r="P887" s="5"/>
    </row>
    <row r="888" spans="1:74" ht="18" customHeight="1" thickBot="1">
      <c r="C888" s="751"/>
      <c r="D888" s="758"/>
      <c r="E888" s="753"/>
      <c r="F888" s="749"/>
      <c r="G888" s="271">
        <v>46</v>
      </c>
      <c r="H888" s="743">
        <v>5</v>
      </c>
      <c r="I888" s="253" t="s">
        <v>1263</v>
      </c>
      <c r="J888" s="288">
        <f t="shared" si="236"/>
        <v>0</v>
      </c>
      <c r="K888" s="115"/>
      <c r="L888" s="608">
        <v>2640</v>
      </c>
      <c r="M888" s="115">
        <v>8800</v>
      </c>
      <c r="N888" s="117">
        <f t="shared" ref="N888:N890" si="239">PRODUCT(J888,L888)</f>
        <v>0</v>
      </c>
      <c r="O888" s="580"/>
      <c r="P888" s="5"/>
    </row>
    <row r="889" spans="1:74" ht="18" customHeight="1" thickBot="1">
      <c r="C889" s="751"/>
      <c r="D889" s="758"/>
      <c r="E889" s="753"/>
      <c r="F889" s="749"/>
      <c r="G889" s="621">
        <v>48</v>
      </c>
      <c r="H889" s="743">
        <v>1</v>
      </c>
      <c r="I889" s="253" t="s">
        <v>1264</v>
      </c>
      <c r="J889" s="288">
        <f t="shared" si="236"/>
        <v>0</v>
      </c>
      <c r="K889" s="115"/>
      <c r="L889" s="608">
        <v>2640</v>
      </c>
      <c r="M889" s="115">
        <v>8800</v>
      </c>
      <c r="N889" s="117">
        <f t="shared" si="239"/>
        <v>0</v>
      </c>
      <c r="O889" s="580"/>
      <c r="P889" s="5"/>
    </row>
    <row r="890" spans="1:74" ht="18" customHeight="1" thickBot="1">
      <c r="C890" s="751"/>
      <c r="D890" s="758"/>
      <c r="E890" s="753"/>
      <c r="F890" s="750"/>
      <c r="G890" s="271">
        <v>50</v>
      </c>
      <c r="H890" s="743">
        <v>1</v>
      </c>
      <c r="I890" s="253" t="s">
        <v>1265</v>
      </c>
      <c r="J890" s="288">
        <f t="shared" si="236"/>
        <v>0</v>
      </c>
      <c r="K890" s="115"/>
      <c r="L890" s="608">
        <v>2640</v>
      </c>
      <c r="M890" s="115">
        <v>8800</v>
      </c>
      <c r="N890" s="117">
        <f t="shared" si="239"/>
        <v>0</v>
      </c>
      <c r="O890" s="5"/>
      <c r="P890" s="5"/>
    </row>
    <row r="891" spans="1:74" ht="39" customHeight="1" thickBot="1">
      <c r="A891" s="767" t="s">
        <v>1245</v>
      </c>
      <c r="B891" s="767"/>
      <c r="C891" s="767"/>
      <c r="D891" s="767"/>
      <c r="E891" s="767"/>
      <c r="F891" s="767"/>
      <c r="G891" s="768"/>
      <c r="H891" s="743"/>
      <c r="K891" s="279" t="s">
        <v>186</v>
      </c>
      <c r="L891" s="613" t="s">
        <v>6</v>
      </c>
      <c r="M891" s="280" t="s">
        <v>5</v>
      </c>
      <c r="N891" s="281" t="s">
        <v>411</v>
      </c>
      <c r="O891"/>
      <c r="X891" s="2"/>
      <c r="Y891" s="2"/>
      <c r="Z891" s="2"/>
      <c r="AA891" s="2"/>
      <c r="AB891" s="2"/>
      <c r="AC891" s="2"/>
      <c r="AD891" s="2"/>
      <c r="AE891" s="2"/>
      <c r="AF891" s="2"/>
      <c r="AG891" s="2"/>
      <c r="AH891" s="2"/>
      <c r="AI891" s="2"/>
      <c r="AJ891" s="2"/>
      <c r="AK891" s="2"/>
      <c r="AL891" s="2"/>
      <c r="AM891" s="2"/>
      <c r="AN891" s="2"/>
      <c r="AO891" s="2"/>
      <c r="AP891" s="2"/>
      <c r="AQ891" s="2"/>
      <c r="AR891" s="2"/>
      <c r="AS891" s="2"/>
      <c r="AT891" s="2"/>
      <c r="AU891" s="2"/>
      <c r="AV891" s="2"/>
      <c r="AW891" s="2"/>
      <c r="AX891" s="2"/>
      <c r="AY891" s="2"/>
      <c r="AZ891" s="2"/>
      <c r="BA891" s="2"/>
      <c r="BB891" s="2"/>
      <c r="BC891" s="2"/>
      <c r="BD891" s="2"/>
      <c r="BE891" s="2"/>
      <c r="BF891" s="2"/>
      <c r="BG891" s="2"/>
      <c r="BH891" s="2"/>
      <c r="BI891" s="2"/>
      <c r="BJ891" s="2"/>
      <c r="BK891" s="2"/>
      <c r="BL891" s="2"/>
      <c r="BM891" s="2"/>
      <c r="BN891" s="2"/>
      <c r="BO891" s="2"/>
      <c r="BP891" s="2"/>
      <c r="BQ891" s="2"/>
      <c r="BR891" s="2"/>
      <c r="BS891" s="2"/>
      <c r="BT891" s="2"/>
      <c r="BU891" s="2"/>
      <c r="BV891" s="2"/>
    </row>
    <row r="892" spans="1:74" ht="24" customHeight="1" thickBot="1">
      <c r="C892" s="775" t="s">
        <v>1246</v>
      </c>
      <c r="D892" s="865" t="s">
        <v>1247</v>
      </c>
      <c r="E892" s="753"/>
      <c r="F892" s="880" t="s">
        <v>1248</v>
      </c>
      <c r="G892" s="621">
        <v>46</v>
      </c>
      <c r="H892" s="743"/>
      <c r="I892" s="253" t="s">
        <v>1249</v>
      </c>
      <c r="J892" s="256">
        <f t="shared" ref="J892:J894" si="240">SUM(0,K892)</f>
        <v>0</v>
      </c>
      <c r="K892" s="115"/>
      <c r="L892" s="608">
        <v>870</v>
      </c>
      <c r="M892" s="115">
        <v>2900</v>
      </c>
      <c r="N892" s="117">
        <f t="shared" ref="N892:N893" si="241">PRODUCT(J892,L892)</f>
        <v>0</v>
      </c>
      <c r="O892" s="5"/>
      <c r="P892" s="5"/>
    </row>
    <row r="893" spans="1:74" ht="24" customHeight="1" thickBot="1">
      <c r="C893" s="756"/>
      <c r="D893" s="866"/>
      <c r="E893" s="753"/>
      <c r="F893" s="827"/>
      <c r="G893" s="272">
        <v>48</v>
      </c>
      <c r="H893" s="743">
        <v>6</v>
      </c>
      <c r="I893" s="253" t="s">
        <v>1250</v>
      </c>
      <c r="J893" s="254">
        <f t="shared" si="240"/>
        <v>0</v>
      </c>
      <c r="K893" s="24"/>
      <c r="L893" s="604">
        <v>870</v>
      </c>
      <c r="M893" s="24">
        <v>2900</v>
      </c>
      <c r="N893" s="102">
        <f t="shared" si="241"/>
        <v>0</v>
      </c>
      <c r="O893" s="5"/>
      <c r="P893" s="5"/>
    </row>
    <row r="894" spans="1:74" ht="24" customHeight="1" thickBot="1">
      <c r="C894" s="775" t="s">
        <v>1251</v>
      </c>
      <c r="D894" s="865" t="s">
        <v>31</v>
      </c>
      <c r="E894" s="753"/>
      <c r="F894" s="827"/>
      <c r="G894" s="272">
        <v>46</v>
      </c>
      <c r="H894" s="743">
        <v>3</v>
      </c>
      <c r="I894" s="253" t="s">
        <v>1252</v>
      </c>
      <c r="J894" s="254">
        <f t="shared" si="240"/>
        <v>0</v>
      </c>
      <c r="K894" s="24"/>
      <c r="L894" s="608">
        <v>870</v>
      </c>
      <c r="M894" s="115">
        <v>2900</v>
      </c>
      <c r="N894" s="117">
        <f t="shared" ref="N894:N897" si="242">PRODUCT(J894,L894)</f>
        <v>0</v>
      </c>
      <c r="O894" s="5"/>
      <c r="P894" s="5"/>
    </row>
    <row r="895" spans="1:74" ht="24" customHeight="1" thickBot="1">
      <c r="C895" s="756"/>
      <c r="D895" s="866"/>
      <c r="E895" s="753"/>
      <c r="F895" s="827"/>
      <c r="G895" s="621">
        <v>48</v>
      </c>
      <c r="H895" s="743"/>
      <c r="I895" s="253" t="s">
        <v>1253</v>
      </c>
      <c r="J895" s="288">
        <f t="shared" ref="J895:J900" si="243">SUM(0,K895)</f>
        <v>0</v>
      </c>
      <c r="K895" s="607"/>
      <c r="L895" s="604">
        <v>870</v>
      </c>
      <c r="M895" s="24">
        <v>2900</v>
      </c>
      <c r="N895" s="102">
        <f t="shared" si="242"/>
        <v>0</v>
      </c>
      <c r="O895" s="5"/>
      <c r="P895" s="5"/>
    </row>
    <row r="896" spans="1:74" ht="24" customHeight="1" thickBot="1">
      <c r="C896" s="775" t="s">
        <v>1254</v>
      </c>
      <c r="D896" s="865" t="s">
        <v>34</v>
      </c>
      <c r="E896" s="753"/>
      <c r="F896" s="827"/>
      <c r="G896" s="272">
        <v>46</v>
      </c>
      <c r="H896" s="743">
        <v>1</v>
      </c>
      <c r="I896" s="253" t="s">
        <v>1255</v>
      </c>
      <c r="J896" s="288">
        <f t="shared" si="243"/>
        <v>0</v>
      </c>
      <c r="K896" s="607"/>
      <c r="L896" s="608">
        <v>870</v>
      </c>
      <c r="M896" s="115">
        <v>2900</v>
      </c>
      <c r="N896" s="117">
        <f t="shared" si="242"/>
        <v>0</v>
      </c>
      <c r="O896" s="5"/>
      <c r="P896" s="5"/>
    </row>
    <row r="897" spans="1:76" ht="24" customHeight="1" thickBot="1">
      <c r="C897" s="756"/>
      <c r="D897" s="866"/>
      <c r="E897" s="753"/>
      <c r="F897" s="881"/>
      <c r="G897" s="272">
        <v>48</v>
      </c>
      <c r="H897" s="743">
        <v>3</v>
      </c>
      <c r="I897" s="253" t="s">
        <v>1256</v>
      </c>
      <c r="J897" s="288">
        <f t="shared" si="243"/>
        <v>0</v>
      </c>
      <c r="K897" s="607"/>
      <c r="L897" s="604">
        <v>870</v>
      </c>
      <c r="M897" s="24">
        <v>2900</v>
      </c>
      <c r="N897" s="102">
        <f t="shared" si="242"/>
        <v>0</v>
      </c>
      <c r="O897" s="5"/>
      <c r="P897" s="5"/>
    </row>
    <row r="898" spans="1:76" ht="26.25" customHeight="1" thickBot="1">
      <c r="A898" s="761" t="s">
        <v>710</v>
      </c>
      <c r="B898" s="761"/>
      <c r="C898" s="761"/>
      <c r="D898" s="761"/>
      <c r="E898" s="761"/>
      <c r="F898" s="761"/>
      <c r="G898" s="1017"/>
      <c r="H898" s="743"/>
      <c r="I898" s="258"/>
      <c r="J898" s="466">
        <f t="shared" si="243"/>
        <v>0</v>
      </c>
      <c r="K898" s="279" t="s">
        <v>186</v>
      </c>
      <c r="L898" s="703"/>
      <c r="M898" s="280" t="s">
        <v>5</v>
      </c>
      <c r="N898" s="281" t="s">
        <v>411</v>
      </c>
      <c r="O898"/>
      <c r="X898" s="2"/>
      <c r="Y898" s="2"/>
      <c r="Z898" s="2"/>
      <c r="AA898" s="2"/>
      <c r="AB898" s="2"/>
      <c r="AC898" s="2"/>
      <c r="AD898" s="2"/>
      <c r="AE898" s="2"/>
      <c r="AF898" s="2"/>
      <c r="AG898" s="2"/>
      <c r="AH898" s="2"/>
      <c r="AI898" s="2"/>
      <c r="AJ898" s="2"/>
      <c r="AK898" s="2"/>
      <c r="AL898" s="2"/>
      <c r="AM898" s="2"/>
      <c r="AN898" s="2"/>
      <c r="AO898" s="2"/>
      <c r="AP898" s="2"/>
      <c r="AQ898" s="2"/>
      <c r="AR898" s="2"/>
      <c r="AS898" s="2"/>
      <c r="AT898" s="2"/>
      <c r="AU898" s="2"/>
      <c r="AV898" s="2"/>
      <c r="AW898" s="2"/>
      <c r="AX898" s="2"/>
      <c r="AY898" s="2"/>
      <c r="AZ898" s="2"/>
      <c r="BA898" s="2"/>
      <c r="BB898" s="2"/>
      <c r="BC898" s="2"/>
      <c r="BD898" s="2"/>
      <c r="BE898" s="2"/>
      <c r="BF898" s="2"/>
      <c r="BG898" s="2"/>
      <c r="BH898" s="2"/>
      <c r="BI898" s="2"/>
      <c r="BJ898" s="2"/>
      <c r="BK898" s="2"/>
      <c r="BL898" s="2"/>
      <c r="BM898" s="2"/>
      <c r="BN898" s="2"/>
      <c r="BO898" s="2"/>
      <c r="BP898" s="2"/>
      <c r="BQ898" s="2"/>
      <c r="BR898" s="2"/>
      <c r="BS898" s="2"/>
      <c r="BT898" s="2"/>
      <c r="BU898" s="2"/>
      <c r="BV898" s="2"/>
    </row>
    <row r="899" spans="1:76" ht="14.25" customHeight="1" thickBot="1">
      <c r="C899" s="764" t="s">
        <v>1767</v>
      </c>
      <c r="D899" s="758" t="s">
        <v>1768</v>
      </c>
      <c r="E899" s="758"/>
      <c r="F899" s="790" t="s">
        <v>1769</v>
      </c>
      <c r="G899" s="649">
        <v>40</v>
      </c>
      <c r="H899" s="743"/>
      <c r="I899" s="253" t="s">
        <v>1770</v>
      </c>
      <c r="J899" s="256">
        <f t="shared" si="243"/>
        <v>0</v>
      </c>
      <c r="K899" s="115"/>
      <c r="L899" s="692">
        <v>1650</v>
      </c>
      <c r="M899" s="115">
        <v>5500</v>
      </c>
      <c r="N899" s="701">
        <f t="shared" ref="N899:N900" si="244">PRODUCT(J899,L899)</f>
        <v>0</v>
      </c>
      <c r="O899" s="5"/>
      <c r="P899" s="5"/>
    </row>
    <row r="900" spans="1:76" ht="14.25" customHeight="1" thickBot="1">
      <c r="C900" s="764"/>
      <c r="D900" s="758"/>
      <c r="E900" s="758"/>
      <c r="F900" s="749"/>
      <c r="G900" s="272">
        <v>42</v>
      </c>
      <c r="H900" s="743">
        <v>2</v>
      </c>
      <c r="I900" s="253" t="s">
        <v>1771</v>
      </c>
      <c r="J900" s="254">
        <f t="shared" si="243"/>
        <v>0</v>
      </c>
      <c r="K900" s="24"/>
      <c r="L900" s="693">
        <v>1650</v>
      </c>
      <c r="M900" s="24">
        <v>5500</v>
      </c>
      <c r="N900" s="700">
        <f t="shared" si="244"/>
        <v>0</v>
      </c>
      <c r="O900" s="745"/>
      <c r="P900" s="5"/>
    </row>
    <row r="901" spans="1:76" ht="14.25" customHeight="1" thickBot="1">
      <c r="C901" s="764"/>
      <c r="D901" s="758"/>
      <c r="E901" s="758"/>
      <c r="F901" s="749"/>
      <c r="G901" s="272">
        <v>44</v>
      </c>
      <c r="H901" s="743">
        <v>4</v>
      </c>
      <c r="I901" s="253" t="s">
        <v>1772</v>
      </c>
      <c r="J901" s="256">
        <f t="shared" ref="J901:J910" si="245">SUM(0,K901)</f>
        <v>0</v>
      </c>
      <c r="K901" s="115"/>
      <c r="L901" s="692">
        <v>1650</v>
      </c>
      <c r="M901" s="115">
        <v>5500</v>
      </c>
      <c r="N901" s="701">
        <f t="shared" ref="N901:N910" si="246">PRODUCT(J901,L901)</f>
        <v>0</v>
      </c>
      <c r="O901" s="745"/>
      <c r="P901" s="5"/>
    </row>
    <row r="902" spans="1:76" ht="14.25" customHeight="1" thickBot="1">
      <c r="C902" s="764"/>
      <c r="D902" s="758"/>
      <c r="E902" s="758"/>
      <c r="F902" s="749"/>
      <c r="G902" s="272">
        <v>46</v>
      </c>
      <c r="H902" s="743">
        <v>6</v>
      </c>
      <c r="I902" s="253" t="s">
        <v>1773</v>
      </c>
      <c r="J902" s="254">
        <f t="shared" si="245"/>
        <v>0</v>
      </c>
      <c r="K902" s="24"/>
      <c r="L902" s="693">
        <v>1650</v>
      </c>
      <c r="M902" s="24">
        <v>5500</v>
      </c>
      <c r="N902" s="700">
        <f t="shared" si="246"/>
        <v>0</v>
      </c>
      <c r="O902" s="745"/>
      <c r="P902" s="5"/>
    </row>
    <row r="903" spans="1:76" ht="14.25" customHeight="1" thickBot="1">
      <c r="C903" s="764"/>
      <c r="D903" s="758"/>
      <c r="E903" s="758"/>
      <c r="F903" s="749"/>
      <c r="G903" s="272">
        <v>48</v>
      </c>
      <c r="H903" s="743"/>
      <c r="I903" s="253" t="s">
        <v>1774</v>
      </c>
      <c r="J903" s="256">
        <f t="shared" si="245"/>
        <v>0</v>
      </c>
      <c r="K903" s="115"/>
      <c r="L903" s="692">
        <v>1650</v>
      </c>
      <c r="M903" s="115">
        <v>5500</v>
      </c>
      <c r="N903" s="701">
        <f t="shared" si="246"/>
        <v>0</v>
      </c>
      <c r="O903" s="745"/>
      <c r="P903" s="5"/>
    </row>
    <row r="904" spans="1:76" ht="14.25" customHeight="1" thickBot="1">
      <c r="C904" s="764" t="s">
        <v>1775</v>
      </c>
      <c r="D904" s="758" t="s">
        <v>0</v>
      </c>
      <c r="E904" s="758"/>
      <c r="F904" s="749"/>
      <c r="G904" s="271">
        <v>40</v>
      </c>
      <c r="H904" s="743">
        <v>8</v>
      </c>
      <c r="I904" s="253" t="s">
        <v>1776</v>
      </c>
      <c r="J904" s="254">
        <f t="shared" si="245"/>
        <v>0</v>
      </c>
      <c r="K904" s="24"/>
      <c r="L904" s="693">
        <v>1650</v>
      </c>
      <c r="M904" s="24">
        <v>5500</v>
      </c>
      <c r="N904" s="700">
        <f t="shared" si="246"/>
        <v>0</v>
      </c>
      <c r="O904" s="745"/>
      <c r="P904" s="5"/>
    </row>
    <row r="905" spans="1:76" ht="14.25" customHeight="1" thickBot="1">
      <c r="C905" s="764"/>
      <c r="D905" s="758"/>
      <c r="E905" s="758"/>
      <c r="F905" s="749"/>
      <c r="G905" s="271">
        <v>42</v>
      </c>
      <c r="H905" s="743">
        <v>2</v>
      </c>
      <c r="I905" s="253" t="s">
        <v>1777</v>
      </c>
      <c r="J905" s="256">
        <f t="shared" si="245"/>
        <v>0</v>
      </c>
      <c r="K905" s="115"/>
      <c r="L905" s="692">
        <v>1650</v>
      </c>
      <c r="M905" s="115">
        <v>5500</v>
      </c>
      <c r="N905" s="701">
        <f t="shared" si="246"/>
        <v>0</v>
      </c>
      <c r="O905" s="745"/>
      <c r="P905" s="5"/>
    </row>
    <row r="906" spans="1:76" ht="14.25" customHeight="1" thickBot="1">
      <c r="C906" s="764"/>
      <c r="D906" s="758"/>
      <c r="E906" s="758"/>
      <c r="F906" s="749"/>
      <c r="G906" s="271">
        <v>44</v>
      </c>
      <c r="H906" s="743">
        <v>2</v>
      </c>
      <c r="I906" s="253" t="s">
        <v>1778</v>
      </c>
      <c r="J906" s="254">
        <f t="shared" si="245"/>
        <v>0</v>
      </c>
      <c r="K906" s="24"/>
      <c r="L906" s="693">
        <v>1650</v>
      </c>
      <c r="M906" s="24">
        <v>5500</v>
      </c>
      <c r="N906" s="700">
        <f t="shared" si="246"/>
        <v>0</v>
      </c>
      <c r="O906" s="5"/>
      <c r="P906" s="5"/>
    </row>
    <row r="907" spans="1:76" ht="14.25" customHeight="1" thickBot="1">
      <c r="C907" s="764" t="s">
        <v>1779</v>
      </c>
      <c r="D907" s="758" t="s">
        <v>17</v>
      </c>
      <c r="E907" s="758"/>
      <c r="F907" s="749"/>
      <c r="G907" s="649">
        <v>40</v>
      </c>
      <c r="H907" s="743"/>
      <c r="I907" s="253" t="s">
        <v>1780</v>
      </c>
      <c r="J907" s="256">
        <f t="shared" si="245"/>
        <v>0</v>
      </c>
      <c r="K907" s="115"/>
      <c r="L907" s="692">
        <v>1650</v>
      </c>
      <c r="M907" s="115">
        <v>5500</v>
      </c>
      <c r="N907" s="701">
        <f t="shared" si="246"/>
        <v>0</v>
      </c>
      <c r="O907" s="5"/>
      <c r="P907" s="5"/>
    </row>
    <row r="908" spans="1:76" ht="14.25" customHeight="1" thickBot="1">
      <c r="C908" s="764"/>
      <c r="D908" s="758"/>
      <c r="E908" s="758"/>
      <c r="F908" s="749"/>
      <c r="G908" s="272">
        <v>42</v>
      </c>
      <c r="H908" s="743"/>
      <c r="I908" s="253" t="s">
        <v>1781</v>
      </c>
      <c r="J908" s="254">
        <f t="shared" si="245"/>
        <v>0</v>
      </c>
      <c r="K908" s="24"/>
      <c r="L908" s="693">
        <v>1650</v>
      </c>
      <c r="M908" s="24">
        <v>5500</v>
      </c>
      <c r="N908" s="700">
        <f t="shared" si="246"/>
        <v>0</v>
      </c>
      <c r="O908" s="745"/>
      <c r="P908" s="5"/>
    </row>
    <row r="909" spans="1:76" ht="14.25" customHeight="1" thickBot="1">
      <c r="C909" s="764"/>
      <c r="D909" s="758"/>
      <c r="E909" s="758"/>
      <c r="F909" s="749"/>
      <c r="G909" s="272">
        <v>44</v>
      </c>
      <c r="H909" s="743"/>
      <c r="I909" s="253" t="s">
        <v>1782</v>
      </c>
      <c r="J909" s="256">
        <f t="shared" si="245"/>
        <v>0</v>
      </c>
      <c r="K909" s="115"/>
      <c r="L909" s="692">
        <v>1650</v>
      </c>
      <c r="M909" s="115">
        <v>5500</v>
      </c>
      <c r="N909" s="701">
        <f t="shared" si="246"/>
        <v>0</v>
      </c>
      <c r="O909" s="745"/>
      <c r="P909" s="5"/>
    </row>
    <row r="910" spans="1:76" ht="14.25" customHeight="1" thickBot="1">
      <c r="C910" s="764"/>
      <c r="D910" s="758"/>
      <c r="E910" s="758"/>
      <c r="F910" s="749"/>
      <c r="G910" s="272">
        <v>46</v>
      </c>
      <c r="H910" s="743">
        <v>6</v>
      </c>
      <c r="I910" s="253" t="s">
        <v>1783</v>
      </c>
      <c r="J910" s="254">
        <f t="shared" si="245"/>
        <v>0</v>
      </c>
      <c r="K910" s="24"/>
      <c r="L910" s="693">
        <v>1650</v>
      </c>
      <c r="M910" s="24">
        <v>5500</v>
      </c>
      <c r="N910" s="700">
        <f t="shared" si="246"/>
        <v>0</v>
      </c>
      <c r="O910" s="745"/>
      <c r="P910" s="5"/>
    </row>
    <row r="911" spans="1:76" ht="29.25" customHeight="1" thickBot="1">
      <c r="A911" s="405" t="s">
        <v>710</v>
      </c>
      <c r="B911" s="304"/>
      <c r="C911" s="304"/>
      <c r="D911" s="304"/>
      <c r="E911" s="304"/>
      <c r="F911" s="304"/>
      <c r="G911" s="436" t="s">
        <v>7</v>
      </c>
      <c r="H911" s="743"/>
      <c r="I911" s="436" t="s">
        <v>185</v>
      </c>
      <c r="J911" s="436" t="s">
        <v>412</v>
      </c>
      <c r="K911" s="438" t="s">
        <v>186</v>
      </c>
      <c r="L911" s="440" t="s">
        <v>6</v>
      </c>
      <c r="M911" s="442" t="s">
        <v>5</v>
      </c>
      <c r="N911" s="436" t="s">
        <v>411</v>
      </c>
      <c r="O911" s="5"/>
      <c r="Q911" s="15"/>
      <c r="R911" s="5"/>
      <c r="Z911" s="2"/>
      <c r="AA911" s="2"/>
      <c r="AB911" s="2"/>
      <c r="AC911" s="2"/>
      <c r="AD911" s="2"/>
      <c r="AE911" s="2"/>
      <c r="AF911" s="2"/>
      <c r="AG911" s="2"/>
      <c r="AH911" s="2"/>
      <c r="AI911" s="2"/>
      <c r="AJ911" s="2"/>
      <c r="AK911" s="2"/>
      <c r="AL911" s="2"/>
      <c r="AM911" s="2"/>
      <c r="AN911" s="2"/>
      <c r="AO911" s="2"/>
      <c r="AP911" s="2"/>
      <c r="AQ911" s="2"/>
      <c r="AR911" s="2"/>
      <c r="AS911" s="2"/>
      <c r="AT911" s="2"/>
      <c r="AU911" s="2"/>
      <c r="AV911" s="2"/>
      <c r="AW911" s="2"/>
      <c r="AX911" s="2"/>
      <c r="AY911" s="2"/>
      <c r="AZ911" s="2"/>
      <c r="BA911" s="2"/>
      <c r="BB911" s="2"/>
      <c r="BC911" s="2"/>
      <c r="BD911" s="2"/>
      <c r="BE911" s="2"/>
      <c r="BF911" s="2"/>
      <c r="BG911" s="2"/>
      <c r="BH911" s="2"/>
      <c r="BI911" s="2"/>
      <c r="BJ911" s="2"/>
      <c r="BK911" s="2"/>
      <c r="BL911" s="2"/>
      <c r="BM911" s="2"/>
      <c r="BN911" s="2"/>
      <c r="BO911" s="2"/>
      <c r="BP911" s="2"/>
      <c r="BQ911" s="2"/>
      <c r="BR911" s="2"/>
      <c r="BS911" s="2"/>
      <c r="BT911" s="2"/>
      <c r="BU911" s="2"/>
      <c r="BV911" s="2"/>
      <c r="BW911" s="2"/>
      <c r="BX911" s="2"/>
    </row>
    <row r="912" spans="1:76" ht="5.25" customHeight="1" thickBot="1">
      <c r="A912" s="405"/>
      <c r="B912" s="304"/>
      <c r="C912" s="304"/>
      <c r="D912" s="304"/>
      <c r="E912" s="304"/>
      <c r="F912" s="304"/>
      <c r="G912" s="437"/>
      <c r="H912" s="743"/>
      <c r="I912" s="437"/>
      <c r="J912" s="437"/>
      <c r="K912" s="439"/>
      <c r="L912" s="441"/>
      <c r="M912" s="443"/>
      <c r="N912" s="437"/>
      <c r="O912" s="5"/>
      <c r="Q912" s="15"/>
      <c r="R912" s="5"/>
      <c r="Z912" s="2"/>
      <c r="AA912" s="2"/>
      <c r="AB912" s="2"/>
      <c r="AC912" s="2"/>
      <c r="AD912" s="2"/>
      <c r="AE912" s="2"/>
      <c r="AF912" s="2"/>
      <c r="AG912" s="2"/>
      <c r="AH912" s="2"/>
      <c r="AI912" s="2"/>
      <c r="AJ912" s="2"/>
      <c r="AK912" s="2"/>
      <c r="AL912" s="2"/>
      <c r="AM912" s="2"/>
      <c r="AN912" s="2"/>
      <c r="AO912" s="2"/>
      <c r="AP912" s="2"/>
      <c r="AQ912" s="2"/>
      <c r="AR912" s="2"/>
      <c r="AS912" s="2"/>
      <c r="AT912" s="2"/>
      <c r="AU912" s="2"/>
      <c r="AV912" s="2"/>
      <c r="AW912" s="2"/>
      <c r="AX912" s="2"/>
      <c r="AY912" s="2"/>
      <c r="AZ912" s="2"/>
      <c r="BA912" s="2"/>
      <c r="BB912" s="2"/>
      <c r="BC912" s="2"/>
      <c r="BD912" s="2"/>
      <c r="BE912" s="2"/>
      <c r="BF912" s="2"/>
      <c r="BG912" s="2"/>
      <c r="BH912" s="2"/>
      <c r="BI912" s="2"/>
      <c r="BJ912" s="2"/>
      <c r="BK912" s="2"/>
      <c r="BL912" s="2"/>
      <c r="BM912" s="2"/>
      <c r="BN912" s="2"/>
      <c r="BO912" s="2"/>
      <c r="BP912" s="2"/>
      <c r="BQ912" s="2"/>
      <c r="BR912" s="2"/>
      <c r="BS912" s="2"/>
      <c r="BT912" s="2"/>
      <c r="BU912" s="2"/>
      <c r="BV912" s="2"/>
      <c r="BW912" s="2"/>
      <c r="BX912" s="2"/>
    </row>
    <row r="913" spans="1:76" ht="12.75" customHeight="1" thickBot="1">
      <c r="C913" s="764" t="s">
        <v>711</v>
      </c>
      <c r="D913" s="758" t="s">
        <v>1</v>
      </c>
      <c r="E913" s="758"/>
      <c r="F913" s="1010" t="s">
        <v>712</v>
      </c>
      <c r="G913" s="314">
        <v>40</v>
      </c>
      <c r="H913" s="743">
        <v>1</v>
      </c>
      <c r="I913" s="255" t="s">
        <v>713</v>
      </c>
      <c r="J913" s="256">
        <f>SUM(0,K913)</f>
        <v>0</v>
      </c>
      <c r="K913" s="237"/>
      <c r="L913" s="371">
        <f>M913-M913*70%</f>
        <v>1860</v>
      </c>
      <c r="M913" s="115">
        <v>6200</v>
      </c>
      <c r="N913" s="117">
        <f>PRODUCT(J913,L913)</f>
        <v>0</v>
      </c>
      <c r="O913" s="5"/>
      <c r="Q913" s="15"/>
      <c r="R913" s="5"/>
      <c r="Z913" s="2"/>
      <c r="AA913" s="2"/>
      <c r="AB913" s="2"/>
      <c r="AC913" s="2"/>
      <c r="AD913" s="2"/>
      <c r="AE913" s="2"/>
      <c r="AF913" s="2"/>
      <c r="AG913" s="2"/>
      <c r="AH913" s="2"/>
      <c r="AI913" s="2"/>
      <c r="AJ913" s="2"/>
      <c r="AK913" s="2"/>
      <c r="AL913" s="2"/>
      <c r="AM913" s="2"/>
      <c r="AN913" s="2"/>
      <c r="AO913" s="2"/>
      <c r="AP913" s="2"/>
      <c r="AQ913" s="2"/>
      <c r="AR913" s="2"/>
      <c r="AS913" s="2"/>
      <c r="AT913" s="2"/>
      <c r="AU913" s="2"/>
      <c r="AV913" s="2"/>
      <c r="AW913" s="2"/>
      <c r="AX913" s="2"/>
      <c r="AY913" s="2"/>
      <c r="AZ913" s="2"/>
      <c r="BA913" s="2"/>
      <c r="BB913" s="2"/>
      <c r="BC913" s="2"/>
      <c r="BD913" s="2"/>
      <c r="BE913" s="2"/>
      <c r="BF913" s="2"/>
      <c r="BG913" s="2"/>
      <c r="BH913" s="2"/>
      <c r="BI913" s="2"/>
      <c r="BJ913" s="2"/>
      <c r="BK913" s="2"/>
      <c r="BL913" s="2"/>
      <c r="BM913" s="2"/>
      <c r="BN913" s="2"/>
      <c r="BO913" s="2"/>
      <c r="BP913" s="2"/>
      <c r="BQ913" s="2"/>
      <c r="BR913" s="2"/>
      <c r="BS913" s="2"/>
      <c r="BT913" s="2"/>
      <c r="BU913" s="2"/>
      <c r="BV913" s="2"/>
      <c r="BW913" s="2"/>
      <c r="BX913" s="2"/>
    </row>
    <row r="914" spans="1:76" ht="12.75" customHeight="1" thickBot="1">
      <c r="C914" s="764"/>
      <c r="D914" s="758"/>
      <c r="E914" s="758"/>
      <c r="F914" s="762"/>
      <c r="G914" s="315">
        <v>42</v>
      </c>
      <c r="H914" s="743">
        <v>1</v>
      </c>
      <c r="I914" s="253" t="s">
        <v>714</v>
      </c>
      <c r="J914" s="288">
        <f t="shared" ref="J914:J922" si="247">SUM(0,K914)</f>
        <v>0</v>
      </c>
      <c r="K914" s="13"/>
      <c r="L914" s="523">
        <f t="shared" ref="L914:L922" si="248">M914-M914*70%</f>
        <v>1860</v>
      </c>
      <c r="M914" s="24">
        <v>6200</v>
      </c>
      <c r="N914" s="102">
        <f t="shared" ref="N914:N922" si="249">PRODUCT(J914,L914)</f>
        <v>0</v>
      </c>
      <c r="O914" s="5"/>
      <c r="Q914" s="15"/>
      <c r="R914" s="5"/>
      <c r="Z914" s="2"/>
      <c r="AA914" s="2"/>
      <c r="AB914" s="2"/>
      <c r="AC914" s="2"/>
      <c r="AD914" s="2"/>
      <c r="AE914" s="2"/>
      <c r="AF914" s="2"/>
      <c r="AG914" s="2"/>
      <c r="AH914" s="2"/>
      <c r="AI914" s="2"/>
      <c r="AJ914" s="2"/>
      <c r="AK914" s="2"/>
      <c r="AL914" s="2"/>
      <c r="AM914" s="2"/>
      <c r="AN914" s="2"/>
      <c r="AO914" s="2"/>
      <c r="AP914" s="2"/>
      <c r="AQ914" s="2"/>
      <c r="AR914" s="2"/>
      <c r="AS914" s="2"/>
      <c r="AT914" s="2"/>
      <c r="AU914" s="2"/>
      <c r="AV914" s="2"/>
      <c r="AW914" s="2"/>
      <c r="AX914" s="2"/>
      <c r="AY914" s="2"/>
      <c r="AZ914" s="2"/>
      <c r="BA914" s="2"/>
      <c r="BB914" s="2"/>
      <c r="BC914" s="2"/>
      <c r="BD914" s="2"/>
      <c r="BE914" s="2"/>
      <c r="BF914" s="2"/>
      <c r="BG914" s="2"/>
      <c r="BH914" s="2"/>
      <c r="BI914" s="2"/>
      <c r="BJ914" s="2"/>
      <c r="BK914" s="2"/>
      <c r="BL914" s="2"/>
      <c r="BM914" s="2"/>
      <c r="BN914" s="2"/>
      <c r="BO914" s="2"/>
      <c r="BP914" s="2"/>
      <c r="BQ914" s="2"/>
      <c r="BR914" s="2"/>
      <c r="BS914" s="2"/>
      <c r="BT914" s="2"/>
      <c r="BU914" s="2"/>
      <c r="BV914" s="2"/>
      <c r="BW914" s="2"/>
      <c r="BX914" s="2"/>
    </row>
    <row r="915" spans="1:76" ht="12.75" customHeight="1" thickBot="1">
      <c r="C915" s="764"/>
      <c r="D915" s="758"/>
      <c r="E915" s="758"/>
      <c r="F915" s="762"/>
      <c r="G915" s="315">
        <v>44</v>
      </c>
      <c r="H915" s="743">
        <v>2</v>
      </c>
      <c r="I915" s="253" t="s">
        <v>715</v>
      </c>
      <c r="J915" s="288">
        <f t="shared" si="247"/>
        <v>0</v>
      </c>
      <c r="K915" s="13"/>
      <c r="L915" s="523">
        <f t="shared" si="248"/>
        <v>1860</v>
      </c>
      <c r="M915" s="24">
        <v>6200</v>
      </c>
      <c r="N915" s="102">
        <f t="shared" si="249"/>
        <v>0</v>
      </c>
      <c r="O915" s="5"/>
      <c r="Q915" s="15"/>
      <c r="R915" s="5"/>
      <c r="Z915" s="2"/>
      <c r="AA915" s="2"/>
      <c r="AB915" s="2"/>
      <c r="AC915" s="2"/>
      <c r="AD915" s="2"/>
      <c r="AE915" s="2"/>
      <c r="AF915" s="2"/>
      <c r="AG915" s="2"/>
      <c r="AH915" s="2"/>
      <c r="AI915" s="2"/>
      <c r="AJ915" s="2"/>
      <c r="AK915" s="2"/>
      <c r="AL915" s="2"/>
      <c r="AM915" s="2"/>
      <c r="AN915" s="2"/>
      <c r="AO915" s="2"/>
      <c r="AP915" s="2"/>
      <c r="AQ915" s="2"/>
      <c r="AR915" s="2"/>
      <c r="AS915" s="2"/>
      <c r="AT915" s="2"/>
      <c r="AU915" s="2"/>
      <c r="AV915" s="2"/>
      <c r="AW915" s="2"/>
      <c r="AX915" s="2"/>
      <c r="AY915" s="2"/>
      <c r="AZ915" s="2"/>
      <c r="BA915" s="2"/>
      <c r="BB915" s="2"/>
      <c r="BC915" s="2"/>
      <c r="BD915" s="2"/>
      <c r="BE915" s="2"/>
      <c r="BF915" s="2"/>
      <c r="BG915" s="2"/>
      <c r="BH915" s="2"/>
      <c r="BI915" s="2"/>
      <c r="BJ915" s="2"/>
      <c r="BK915" s="2"/>
      <c r="BL915" s="2"/>
      <c r="BM915" s="2"/>
      <c r="BN915" s="2"/>
      <c r="BO915" s="2"/>
      <c r="BP915" s="2"/>
      <c r="BQ915" s="2"/>
      <c r="BR915" s="2"/>
      <c r="BS915" s="2"/>
      <c r="BT915" s="2"/>
      <c r="BU915" s="2"/>
      <c r="BV915" s="2"/>
      <c r="BW915" s="2"/>
      <c r="BX915" s="2"/>
    </row>
    <row r="916" spans="1:76" ht="12.75" customHeight="1" thickBot="1">
      <c r="C916" s="764"/>
      <c r="D916" s="758"/>
      <c r="E916" s="758"/>
      <c r="F916" s="762"/>
      <c r="G916" s="315">
        <v>46</v>
      </c>
      <c r="H916" s="743"/>
      <c r="I916" s="253" t="s">
        <v>716</v>
      </c>
      <c r="J916" s="288">
        <f t="shared" si="247"/>
        <v>0</v>
      </c>
      <c r="K916" s="13"/>
      <c r="L916" s="523">
        <f t="shared" si="248"/>
        <v>1860</v>
      </c>
      <c r="M916" s="24">
        <v>6200</v>
      </c>
      <c r="N916" s="102">
        <f t="shared" si="249"/>
        <v>0</v>
      </c>
      <c r="O916" s="5"/>
      <c r="Q916" s="15"/>
      <c r="R916" s="5"/>
      <c r="Z916" s="2"/>
      <c r="AA916" s="2"/>
      <c r="AB916" s="2"/>
      <c r="AC916" s="2"/>
      <c r="AD916" s="2"/>
      <c r="AE916" s="2"/>
      <c r="AF916" s="2"/>
      <c r="AG916" s="2"/>
      <c r="AH916" s="2"/>
      <c r="AI916" s="2"/>
      <c r="AJ916" s="2"/>
      <c r="AK916" s="2"/>
      <c r="AL916" s="2"/>
      <c r="AM916" s="2"/>
      <c r="AN916" s="2"/>
      <c r="AO916" s="2"/>
      <c r="AP916" s="2"/>
      <c r="AQ916" s="2"/>
      <c r="AR916" s="2"/>
      <c r="AS916" s="2"/>
      <c r="AT916" s="2"/>
      <c r="AU916" s="2"/>
      <c r="AV916" s="2"/>
      <c r="AW916" s="2"/>
      <c r="AX916" s="2"/>
      <c r="AY916" s="2"/>
      <c r="AZ916" s="2"/>
      <c r="BA916" s="2"/>
      <c r="BB916" s="2"/>
      <c r="BC916" s="2"/>
      <c r="BD916" s="2"/>
      <c r="BE916" s="2"/>
      <c r="BF916" s="2"/>
      <c r="BG916" s="2"/>
      <c r="BH916" s="2"/>
      <c r="BI916" s="2"/>
      <c r="BJ916" s="2"/>
      <c r="BK916" s="2"/>
      <c r="BL916" s="2"/>
      <c r="BM916" s="2"/>
      <c r="BN916" s="2"/>
      <c r="BO916" s="2"/>
      <c r="BP916" s="2"/>
      <c r="BQ916" s="2"/>
      <c r="BR916" s="2"/>
      <c r="BS916" s="2"/>
      <c r="BT916" s="2"/>
      <c r="BU916" s="2"/>
      <c r="BV916" s="2"/>
      <c r="BW916" s="2"/>
      <c r="BX916" s="2"/>
    </row>
    <row r="917" spans="1:76" ht="12.75" customHeight="1" thickBot="1">
      <c r="C917" s="764"/>
      <c r="D917" s="758"/>
      <c r="E917" s="758"/>
      <c r="F917" s="762"/>
      <c r="G917" s="316">
        <v>48</v>
      </c>
      <c r="H917" s="743"/>
      <c r="I917" s="105" t="s">
        <v>717</v>
      </c>
      <c r="J917" s="289">
        <f t="shared" si="247"/>
        <v>0</v>
      </c>
      <c r="K917" s="238"/>
      <c r="L917" s="523">
        <f t="shared" si="248"/>
        <v>1860</v>
      </c>
      <c r="M917" s="108">
        <v>6200</v>
      </c>
      <c r="N917" s="109">
        <f t="shared" si="249"/>
        <v>0</v>
      </c>
      <c r="O917" s="5"/>
      <c r="Q917" s="15"/>
      <c r="R917" s="5"/>
      <c r="Z917" s="2"/>
      <c r="AA917" s="2"/>
      <c r="AB917" s="2"/>
      <c r="AC917" s="2"/>
      <c r="AD917" s="2"/>
      <c r="AE917" s="2"/>
      <c r="AF917" s="2"/>
      <c r="AG917" s="2"/>
      <c r="AH917" s="2"/>
      <c r="AI917" s="2"/>
      <c r="AJ917" s="2"/>
      <c r="AK917" s="2"/>
      <c r="AL917" s="2"/>
      <c r="AM917" s="2"/>
      <c r="AN917" s="2"/>
      <c r="AO917" s="2"/>
      <c r="AP917" s="2"/>
      <c r="AQ917" s="2"/>
      <c r="AR917" s="2"/>
      <c r="AS917" s="2"/>
      <c r="AT917" s="2"/>
      <c r="AU917" s="2"/>
      <c r="AV917" s="2"/>
      <c r="AW917" s="2"/>
      <c r="AX917" s="2"/>
      <c r="AY917" s="2"/>
      <c r="AZ917" s="2"/>
      <c r="BA917" s="2"/>
      <c r="BB917" s="2"/>
      <c r="BC917" s="2"/>
      <c r="BD917" s="2"/>
      <c r="BE917" s="2"/>
      <c r="BF917" s="2"/>
      <c r="BG917" s="2"/>
      <c r="BH917" s="2"/>
      <c r="BI917" s="2"/>
      <c r="BJ917" s="2"/>
      <c r="BK917" s="2"/>
      <c r="BL917" s="2"/>
      <c r="BM917" s="2"/>
      <c r="BN917" s="2"/>
      <c r="BO917" s="2"/>
      <c r="BP917" s="2"/>
      <c r="BQ917" s="2"/>
      <c r="BR917" s="2"/>
      <c r="BS917" s="2"/>
      <c r="BT917" s="2"/>
      <c r="BU917" s="2"/>
      <c r="BV917" s="2"/>
      <c r="BW917" s="2"/>
      <c r="BX917" s="2"/>
    </row>
    <row r="918" spans="1:76" ht="12.75" customHeight="1" thickBot="1">
      <c r="C918" s="764" t="s">
        <v>718</v>
      </c>
      <c r="D918" s="758" t="s">
        <v>30</v>
      </c>
      <c r="E918" s="758"/>
      <c r="F918" s="762"/>
      <c r="G918" s="317">
        <v>40</v>
      </c>
      <c r="H918" s="743">
        <v>1</v>
      </c>
      <c r="I918" s="255" t="s">
        <v>719</v>
      </c>
      <c r="J918" s="287">
        <f t="shared" si="247"/>
        <v>0</v>
      </c>
      <c r="K918" s="237"/>
      <c r="L918" s="523">
        <f t="shared" si="248"/>
        <v>1860</v>
      </c>
      <c r="M918" s="115">
        <v>6200</v>
      </c>
      <c r="N918" s="117">
        <f t="shared" si="249"/>
        <v>0</v>
      </c>
      <c r="O918" s="5"/>
      <c r="Q918" s="15"/>
      <c r="R918" s="5"/>
      <c r="Z918" s="2"/>
      <c r="AA918" s="2"/>
      <c r="AB918" s="2"/>
      <c r="AC918" s="2"/>
      <c r="AD918" s="2"/>
      <c r="AE918" s="2"/>
      <c r="AF918" s="2"/>
      <c r="AG918" s="2"/>
      <c r="AH918" s="2"/>
      <c r="AI918" s="2"/>
      <c r="AJ918" s="2"/>
      <c r="AK918" s="2"/>
      <c r="AL918" s="2"/>
      <c r="AM918" s="2"/>
      <c r="AN918" s="2"/>
      <c r="AO918" s="2"/>
      <c r="AP918" s="2"/>
      <c r="AQ918" s="2"/>
      <c r="AR918" s="2"/>
      <c r="AS918" s="2"/>
      <c r="AT918" s="2"/>
      <c r="AU918" s="2"/>
      <c r="AV918" s="2"/>
      <c r="AW918" s="2"/>
      <c r="AX918" s="2"/>
      <c r="AY918" s="2"/>
      <c r="AZ918" s="2"/>
      <c r="BA918" s="2"/>
      <c r="BB918" s="2"/>
      <c r="BC918" s="2"/>
      <c r="BD918" s="2"/>
      <c r="BE918" s="2"/>
      <c r="BF918" s="2"/>
      <c r="BG918" s="2"/>
      <c r="BH918" s="2"/>
      <c r="BI918" s="2"/>
      <c r="BJ918" s="2"/>
      <c r="BK918" s="2"/>
      <c r="BL918" s="2"/>
      <c r="BM918" s="2"/>
      <c r="BN918" s="2"/>
      <c r="BO918" s="2"/>
      <c r="BP918" s="2"/>
      <c r="BQ918" s="2"/>
      <c r="BR918" s="2"/>
      <c r="BS918" s="2"/>
      <c r="BT918" s="2"/>
      <c r="BU918" s="2"/>
      <c r="BV918" s="2"/>
      <c r="BW918" s="2"/>
      <c r="BX918" s="2"/>
    </row>
    <row r="919" spans="1:76" ht="12.75" customHeight="1" thickBot="1">
      <c r="C919" s="764"/>
      <c r="D919" s="758"/>
      <c r="E919" s="758"/>
      <c r="F919" s="762"/>
      <c r="G919" s="318">
        <v>42</v>
      </c>
      <c r="H919" s="743"/>
      <c r="I919" s="253" t="s">
        <v>720</v>
      </c>
      <c r="J919" s="288">
        <f t="shared" si="247"/>
        <v>0</v>
      </c>
      <c r="K919" s="13"/>
      <c r="L919" s="523">
        <f t="shared" si="248"/>
        <v>1860</v>
      </c>
      <c r="M919" s="24">
        <v>6200</v>
      </c>
      <c r="N919" s="102">
        <f t="shared" si="249"/>
        <v>0</v>
      </c>
      <c r="O919" s="5"/>
      <c r="Q919" s="15"/>
      <c r="R919" s="5"/>
      <c r="Z919" s="2"/>
      <c r="AA919" s="2"/>
      <c r="AB919" s="2"/>
      <c r="AC919" s="2"/>
      <c r="AD919" s="2"/>
      <c r="AE919" s="2"/>
      <c r="AF919" s="2"/>
      <c r="AG919" s="2"/>
      <c r="AH919" s="2"/>
      <c r="AI919" s="2"/>
      <c r="AJ919" s="2"/>
      <c r="AK919" s="2"/>
      <c r="AL919" s="2"/>
      <c r="AM919" s="2"/>
      <c r="AN919" s="2"/>
      <c r="AO919" s="2"/>
      <c r="AP919" s="2"/>
      <c r="AQ919" s="2"/>
      <c r="AR919" s="2"/>
      <c r="AS919" s="2"/>
      <c r="AT919" s="2"/>
      <c r="AU919" s="2"/>
      <c r="AV919" s="2"/>
      <c r="AW919" s="2"/>
      <c r="AX919" s="2"/>
      <c r="AY919" s="2"/>
      <c r="AZ919" s="2"/>
      <c r="BA919" s="2"/>
      <c r="BB919" s="2"/>
      <c r="BC919" s="2"/>
      <c r="BD919" s="2"/>
      <c r="BE919" s="2"/>
      <c r="BF919" s="2"/>
      <c r="BG919" s="2"/>
      <c r="BH919" s="2"/>
      <c r="BI919" s="2"/>
      <c r="BJ919" s="2"/>
      <c r="BK919" s="2"/>
      <c r="BL919" s="2"/>
      <c r="BM919" s="2"/>
      <c r="BN919" s="2"/>
      <c r="BO919" s="2"/>
      <c r="BP919" s="2"/>
      <c r="BQ919" s="2"/>
      <c r="BR919" s="2"/>
      <c r="BS919" s="2"/>
      <c r="BT919" s="2"/>
      <c r="BU919" s="2"/>
      <c r="BV919" s="2"/>
      <c r="BW919" s="2"/>
      <c r="BX919" s="2"/>
    </row>
    <row r="920" spans="1:76" ht="12.75" customHeight="1" thickBot="1">
      <c r="C920" s="764"/>
      <c r="D920" s="758"/>
      <c r="E920" s="758"/>
      <c r="F920" s="762"/>
      <c r="G920" s="318">
        <v>44</v>
      </c>
      <c r="H920" s="743">
        <v>9</v>
      </c>
      <c r="I920" s="253" t="s">
        <v>721</v>
      </c>
      <c r="J920" s="288">
        <f t="shared" si="247"/>
        <v>0</v>
      </c>
      <c r="K920" s="13"/>
      <c r="L920" s="523">
        <f t="shared" si="248"/>
        <v>1860</v>
      </c>
      <c r="M920" s="24">
        <v>6200</v>
      </c>
      <c r="N920" s="102">
        <f t="shared" si="249"/>
        <v>0</v>
      </c>
      <c r="O920" s="5"/>
      <c r="Q920" s="15"/>
      <c r="R920" s="5"/>
      <c r="Z920" s="2"/>
      <c r="AA920" s="2"/>
      <c r="AB920" s="2"/>
      <c r="AC920" s="2"/>
      <c r="AD920" s="2"/>
      <c r="AE920" s="2"/>
      <c r="AF920" s="2"/>
      <c r="AG920" s="2"/>
      <c r="AH920" s="2"/>
      <c r="AI920" s="2"/>
      <c r="AJ920" s="2"/>
      <c r="AK920" s="2"/>
      <c r="AL920" s="2"/>
      <c r="AM920" s="2"/>
      <c r="AN920" s="2"/>
      <c r="AO920" s="2"/>
      <c r="AP920" s="2"/>
      <c r="AQ920" s="2"/>
      <c r="AR920" s="2"/>
      <c r="AS920" s="2"/>
      <c r="AT920" s="2"/>
      <c r="AU920" s="2"/>
      <c r="AV920" s="2"/>
      <c r="AW920" s="2"/>
      <c r="AX920" s="2"/>
      <c r="AY920" s="2"/>
      <c r="AZ920" s="2"/>
      <c r="BA920" s="2"/>
      <c r="BB920" s="2"/>
      <c r="BC920" s="2"/>
      <c r="BD920" s="2"/>
      <c r="BE920" s="2"/>
      <c r="BF920" s="2"/>
      <c r="BG920" s="2"/>
      <c r="BH920" s="2"/>
      <c r="BI920" s="2"/>
      <c r="BJ920" s="2"/>
      <c r="BK920" s="2"/>
      <c r="BL920" s="2"/>
      <c r="BM920" s="2"/>
      <c r="BN920" s="2"/>
      <c r="BO920" s="2"/>
      <c r="BP920" s="2"/>
      <c r="BQ920" s="2"/>
      <c r="BR920" s="2"/>
      <c r="BS920" s="2"/>
      <c r="BT920" s="2"/>
      <c r="BU920" s="2"/>
      <c r="BV920" s="2"/>
      <c r="BW920" s="2"/>
      <c r="BX920" s="2"/>
    </row>
    <row r="921" spans="1:76" ht="12.75" customHeight="1" thickBot="1">
      <c r="C921" s="764"/>
      <c r="D921" s="758"/>
      <c r="E921" s="758"/>
      <c r="F921" s="762"/>
      <c r="G921" s="318">
        <v>46</v>
      </c>
      <c r="H921" s="743">
        <v>2</v>
      </c>
      <c r="I921" s="253" t="s">
        <v>722</v>
      </c>
      <c r="J921" s="288">
        <f t="shared" si="247"/>
        <v>0</v>
      </c>
      <c r="K921" s="13"/>
      <c r="L921" s="523">
        <f t="shared" si="248"/>
        <v>1860</v>
      </c>
      <c r="M921" s="24">
        <v>6200</v>
      </c>
      <c r="N921" s="102">
        <f t="shared" si="249"/>
        <v>0</v>
      </c>
      <c r="O921" s="5"/>
      <c r="Q921" s="15"/>
      <c r="R921" s="5"/>
      <c r="Z921" s="2"/>
      <c r="AA921" s="2"/>
      <c r="AB921" s="2"/>
      <c r="AC921" s="2"/>
      <c r="AD921" s="2"/>
      <c r="AE921" s="2"/>
      <c r="AF921" s="2"/>
      <c r="AG921" s="2"/>
      <c r="AH921" s="2"/>
      <c r="AI921" s="2"/>
      <c r="AJ921" s="2"/>
      <c r="AK921" s="2"/>
      <c r="AL921" s="2"/>
      <c r="AM921" s="2"/>
      <c r="AN921" s="2"/>
      <c r="AO921" s="2"/>
      <c r="AP921" s="2"/>
      <c r="AQ921" s="2"/>
      <c r="AR921" s="2"/>
      <c r="AS921" s="2"/>
      <c r="AT921" s="2"/>
      <c r="AU921" s="2"/>
      <c r="AV921" s="2"/>
      <c r="AW921" s="2"/>
      <c r="AX921" s="2"/>
      <c r="AY921" s="2"/>
      <c r="AZ921" s="2"/>
      <c r="BA921" s="2"/>
      <c r="BB921" s="2"/>
      <c r="BC921" s="2"/>
      <c r="BD921" s="2"/>
      <c r="BE921" s="2"/>
      <c r="BF921" s="2"/>
      <c r="BG921" s="2"/>
      <c r="BH921" s="2"/>
      <c r="BI921" s="2"/>
      <c r="BJ921" s="2"/>
      <c r="BK921" s="2"/>
      <c r="BL921" s="2"/>
      <c r="BM921" s="2"/>
      <c r="BN921" s="2"/>
      <c r="BO921" s="2"/>
      <c r="BP921" s="2"/>
      <c r="BQ921" s="2"/>
      <c r="BR921" s="2"/>
      <c r="BS921" s="2"/>
      <c r="BT921" s="2"/>
      <c r="BU921" s="2"/>
      <c r="BV921" s="2"/>
      <c r="BW921" s="2"/>
      <c r="BX921" s="2"/>
    </row>
    <row r="922" spans="1:76" ht="12.75" customHeight="1" thickBot="1">
      <c r="C922" s="764"/>
      <c r="D922" s="758"/>
      <c r="E922" s="758"/>
      <c r="F922" s="763"/>
      <c r="G922" s="319">
        <v>48</v>
      </c>
      <c r="H922" s="743">
        <v>2</v>
      </c>
      <c r="I922" s="105" t="s">
        <v>723</v>
      </c>
      <c r="J922" s="289">
        <f t="shared" si="247"/>
        <v>0</v>
      </c>
      <c r="K922" s="238"/>
      <c r="L922" s="523">
        <f t="shared" si="248"/>
        <v>1860</v>
      </c>
      <c r="M922" s="108">
        <v>6200</v>
      </c>
      <c r="N922" s="109">
        <f t="shared" si="249"/>
        <v>0</v>
      </c>
      <c r="O922" s="5"/>
      <c r="Z922" s="2"/>
      <c r="AA922" s="2"/>
      <c r="AB922" s="2"/>
      <c r="AC922" s="2"/>
      <c r="AD922" s="2"/>
      <c r="AE922" s="2"/>
      <c r="AF922" s="2"/>
      <c r="AG922" s="2"/>
      <c r="AH922" s="2"/>
      <c r="AI922" s="2"/>
      <c r="AJ922" s="2"/>
      <c r="AK922" s="2"/>
      <c r="AL922" s="2"/>
      <c r="AM922" s="2"/>
      <c r="AN922" s="2"/>
      <c r="AO922" s="2"/>
      <c r="AP922" s="2"/>
      <c r="AQ922" s="2"/>
      <c r="AR922" s="2"/>
      <c r="AS922" s="2"/>
      <c r="AT922" s="2"/>
      <c r="AU922" s="2"/>
      <c r="AV922" s="2"/>
      <c r="AW922" s="2"/>
      <c r="AX922" s="2"/>
      <c r="AY922" s="2"/>
      <c r="AZ922" s="2"/>
      <c r="BA922" s="2"/>
      <c r="BB922" s="2"/>
      <c r="BC922" s="2"/>
      <c r="BD922" s="2"/>
      <c r="BE922" s="2"/>
      <c r="BF922" s="2"/>
      <c r="BG922" s="2"/>
      <c r="BH922" s="2"/>
      <c r="BI922" s="2"/>
      <c r="BJ922" s="2"/>
      <c r="BK922" s="2"/>
      <c r="BL922" s="2"/>
      <c r="BM922" s="2"/>
      <c r="BN922" s="2"/>
      <c r="BO922" s="2"/>
      <c r="BP922" s="2"/>
      <c r="BQ922" s="2"/>
      <c r="BR922" s="2"/>
      <c r="BS922" s="2"/>
      <c r="BT922" s="2"/>
      <c r="BU922" s="2"/>
      <c r="BV922" s="2"/>
      <c r="BW922" s="2"/>
      <c r="BX922" s="2"/>
    </row>
    <row r="923" spans="1:76" ht="30" customHeight="1" thickBot="1">
      <c r="A923" s="364" t="s">
        <v>878</v>
      </c>
      <c r="B923" s="304"/>
      <c r="C923" s="304"/>
      <c r="D923" s="304"/>
      <c r="E923" s="304"/>
      <c r="F923" s="304"/>
      <c r="G923" s="562" t="s">
        <v>7</v>
      </c>
      <c r="H923" s="743"/>
      <c r="K923" s="279" t="s">
        <v>186</v>
      </c>
      <c r="L923" s="110" t="s">
        <v>6</v>
      </c>
      <c r="M923" s="280" t="s">
        <v>5</v>
      </c>
      <c r="N923" s="281" t="s">
        <v>411</v>
      </c>
      <c r="O923"/>
      <c r="X923" s="2"/>
      <c r="Y923" s="2"/>
      <c r="Z923" s="2"/>
      <c r="AA923" s="2"/>
      <c r="AB923" s="2"/>
      <c r="AC923" s="2"/>
      <c r="AD923" s="2"/>
      <c r="AE923" s="2"/>
      <c r="AF923" s="2"/>
      <c r="AG923" s="2"/>
      <c r="AH923" s="2"/>
      <c r="AI923" s="2"/>
      <c r="AJ923" s="2"/>
      <c r="AK923" s="2"/>
      <c r="AL923" s="2"/>
      <c r="AM923" s="2"/>
      <c r="AN923" s="2"/>
      <c r="AO923" s="2"/>
      <c r="AP923" s="2"/>
      <c r="AQ923" s="2"/>
      <c r="AR923" s="2"/>
      <c r="AS923" s="2"/>
      <c r="AT923" s="2"/>
      <c r="AU923" s="2"/>
      <c r="AV923" s="2"/>
      <c r="AW923" s="2"/>
      <c r="AX923" s="2"/>
      <c r="AY923" s="2"/>
      <c r="AZ923" s="2"/>
      <c r="BA923" s="2"/>
      <c r="BB923" s="2"/>
      <c r="BC923" s="2"/>
      <c r="BD923" s="2"/>
      <c r="BE923" s="2"/>
      <c r="BF923" s="2"/>
      <c r="BG923" s="2"/>
      <c r="BH923" s="2"/>
      <c r="BI923" s="2"/>
      <c r="BJ923" s="2"/>
      <c r="BK923" s="2"/>
      <c r="BL923" s="2"/>
      <c r="BM923" s="2"/>
      <c r="BN923" s="2"/>
      <c r="BO923" s="2"/>
      <c r="BP923" s="2"/>
      <c r="BQ923" s="2"/>
      <c r="BR923" s="2"/>
      <c r="BS923" s="2"/>
      <c r="BT923" s="2"/>
      <c r="BU923" s="2"/>
      <c r="BV923" s="2"/>
    </row>
    <row r="924" spans="1:76" ht="12.75" customHeight="1" thickBot="1">
      <c r="C924" s="764" t="s">
        <v>879</v>
      </c>
      <c r="D924" s="758" t="s">
        <v>880</v>
      </c>
      <c r="E924" s="758"/>
      <c r="F924" s="753" t="s">
        <v>712</v>
      </c>
      <c r="G924" s="464">
        <v>40</v>
      </c>
      <c r="H924" s="743"/>
      <c r="I924" s="253" t="s">
        <v>881</v>
      </c>
      <c r="J924" s="288">
        <f t="shared" ref="J924:J933" si="250">SUM(0,K924)</f>
        <v>0</v>
      </c>
      <c r="K924" s="13"/>
      <c r="L924" s="372">
        <v>1710</v>
      </c>
      <c r="M924" s="24">
        <v>5700</v>
      </c>
      <c r="N924" s="349">
        <f>PRODUCT(J924,L924)</f>
        <v>0</v>
      </c>
      <c r="O924" s="745"/>
      <c r="P924" s="5"/>
      <c r="X924" s="2"/>
      <c r="Y924" s="2"/>
      <c r="Z924" s="2"/>
      <c r="AA924" s="2"/>
      <c r="AB924" s="2"/>
      <c r="AC924" s="2"/>
      <c r="AD924" s="2"/>
      <c r="AE924" s="2"/>
      <c r="AF924" s="2"/>
      <c r="AG924" s="2"/>
      <c r="AH924" s="2"/>
      <c r="AI924" s="2"/>
      <c r="AJ924" s="2"/>
      <c r="AK924" s="2"/>
      <c r="AL924" s="2"/>
      <c r="AM924" s="2"/>
      <c r="AN924" s="2"/>
      <c r="AO924" s="2"/>
      <c r="AP924" s="2"/>
      <c r="AQ924" s="2"/>
      <c r="AR924" s="2"/>
      <c r="AS924" s="2"/>
      <c r="AT924" s="2"/>
      <c r="AU924" s="2"/>
      <c r="AV924" s="2"/>
      <c r="AW924" s="2"/>
      <c r="AX924" s="2"/>
      <c r="AY924" s="2"/>
      <c r="AZ924" s="2"/>
      <c r="BA924" s="2"/>
      <c r="BB924" s="2"/>
      <c r="BC924" s="2"/>
      <c r="BD924" s="2"/>
      <c r="BE924" s="2"/>
      <c r="BF924" s="2"/>
      <c r="BG924" s="2"/>
      <c r="BH924" s="2"/>
      <c r="BI924" s="2"/>
      <c r="BJ924" s="2"/>
      <c r="BK924" s="2"/>
      <c r="BL924" s="2"/>
      <c r="BM924" s="2"/>
      <c r="BN924" s="2"/>
      <c r="BO924" s="2"/>
      <c r="BP924" s="2"/>
      <c r="BQ924" s="2"/>
      <c r="BR924" s="2"/>
      <c r="BS924" s="2"/>
      <c r="BT924" s="2"/>
      <c r="BU924" s="2"/>
      <c r="BV924" s="2"/>
    </row>
    <row r="925" spans="1:76" ht="12.75" customHeight="1" thickBot="1">
      <c r="C925" s="764"/>
      <c r="D925" s="758"/>
      <c r="E925" s="758"/>
      <c r="F925" s="753"/>
      <c r="G925" s="464">
        <v>42</v>
      </c>
      <c r="H925" s="743"/>
      <c r="I925" s="253" t="s">
        <v>882</v>
      </c>
      <c r="J925" s="288">
        <f t="shared" si="250"/>
        <v>0</v>
      </c>
      <c r="K925" s="13"/>
      <c r="L925" s="372">
        <v>1710</v>
      </c>
      <c r="M925" s="24">
        <v>5700</v>
      </c>
      <c r="N925" s="349">
        <f t="shared" ref="N925:N933" si="251">PRODUCT(J925,L925)</f>
        <v>0</v>
      </c>
      <c r="O925" s="745"/>
      <c r="P925" s="5"/>
      <c r="X925" s="2"/>
      <c r="Y925" s="2"/>
      <c r="Z925" s="2"/>
      <c r="AA925" s="2"/>
      <c r="AB925" s="2"/>
      <c r="AC925" s="2"/>
      <c r="AD925" s="2"/>
      <c r="AE925" s="2"/>
      <c r="AF925" s="2"/>
      <c r="AG925" s="2"/>
      <c r="AH925" s="2"/>
      <c r="AI925" s="2"/>
      <c r="AJ925" s="2"/>
      <c r="AK925" s="2"/>
      <c r="AL925" s="2"/>
      <c r="AM925" s="2"/>
      <c r="AN925" s="2"/>
      <c r="AO925" s="2"/>
      <c r="AP925" s="2"/>
      <c r="AQ925" s="2"/>
      <c r="AR925" s="2"/>
      <c r="AS925" s="2"/>
      <c r="AT925" s="2"/>
      <c r="AU925" s="2"/>
      <c r="AV925" s="2"/>
      <c r="AW925" s="2"/>
      <c r="AX925" s="2"/>
      <c r="AY925" s="2"/>
      <c r="AZ925" s="2"/>
      <c r="BA925" s="2"/>
      <c r="BB925" s="2"/>
      <c r="BC925" s="2"/>
      <c r="BD925" s="2"/>
      <c r="BE925" s="2"/>
      <c r="BF925" s="2"/>
      <c r="BG925" s="2"/>
      <c r="BH925" s="2"/>
      <c r="BI925" s="2"/>
      <c r="BJ925" s="2"/>
      <c r="BK925" s="2"/>
      <c r="BL925" s="2"/>
      <c r="BM925" s="2"/>
      <c r="BN925" s="2"/>
      <c r="BO925" s="2"/>
      <c r="BP925" s="2"/>
      <c r="BQ925" s="2"/>
      <c r="BR925" s="2"/>
      <c r="BS925" s="2"/>
      <c r="BT925" s="2"/>
      <c r="BU925" s="2"/>
      <c r="BV925" s="2"/>
    </row>
    <row r="926" spans="1:76" ht="12.75" customHeight="1" thickBot="1">
      <c r="C926" s="764"/>
      <c r="D926" s="758"/>
      <c r="E926" s="758"/>
      <c r="F926" s="753"/>
      <c r="G926" s="464">
        <v>44</v>
      </c>
      <c r="H926" s="743"/>
      <c r="I926" s="253" t="s">
        <v>883</v>
      </c>
      <c r="J926" s="288">
        <f t="shared" si="250"/>
        <v>0</v>
      </c>
      <c r="K926" s="13"/>
      <c r="L926" s="372">
        <v>1710</v>
      </c>
      <c r="M926" s="24">
        <v>5700</v>
      </c>
      <c r="N926" s="349">
        <f t="shared" si="251"/>
        <v>0</v>
      </c>
      <c r="O926" s="15"/>
      <c r="P926" s="5"/>
      <c r="X926" s="2"/>
      <c r="Y926" s="2"/>
      <c r="Z926" s="2"/>
      <c r="AA926" s="2"/>
      <c r="AB926" s="2"/>
      <c r="AC926" s="2"/>
      <c r="AD926" s="2"/>
      <c r="AE926" s="2"/>
      <c r="AF926" s="2"/>
      <c r="AG926" s="2"/>
      <c r="AH926" s="2"/>
      <c r="AI926" s="2"/>
      <c r="AJ926" s="2"/>
      <c r="AK926" s="2"/>
      <c r="AL926" s="2"/>
      <c r="AM926" s="2"/>
      <c r="AN926" s="2"/>
      <c r="AO926" s="2"/>
      <c r="AP926" s="2"/>
      <c r="AQ926" s="2"/>
      <c r="AR926" s="2"/>
      <c r="AS926" s="2"/>
      <c r="AT926" s="2"/>
      <c r="AU926" s="2"/>
      <c r="AV926" s="2"/>
      <c r="AW926" s="2"/>
      <c r="AX926" s="2"/>
      <c r="AY926" s="2"/>
      <c r="AZ926" s="2"/>
      <c r="BA926" s="2"/>
      <c r="BB926" s="2"/>
      <c r="BC926" s="2"/>
      <c r="BD926" s="2"/>
      <c r="BE926" s="2"/>
      <c r="BF926" s="2"/>
      <c r="BG926" s="2"/>
      <c r="BH926" s="2"/>
      <c r="BI926" s="2"/>
      <c r="BJ926" s="2"/>
      <c r="BK926" s="2"/>
      <c r="BL926" s="2"/>
      <c r="BM926" s="2"/>
      <c r="BN926" s="2"/>
      <c r="BO926" s="2"/>
      <c r="BP926" s="2"/>
      <c r="BQ926" s="2"/>
      <c r="BR926" s="2"/>
      <c r="BS926" s="2"/>
      <c r="BT926" s="2"/>
      <c r="BU926" s="2"/>
      <c r="BV926" s="2"/>
    </row>
    <row r="927" spans="1:76" ht="12.75" customHeight="1" thickBot="1">
      <c r="C927" s="764"/>
      <c r="D927" s="758"/>
      <c r="E927" s="758"/>
      <c r="F927" s="753"/>
      <c r="G927" s="464">
        <v>46</v>
      </c>
      <c r="H927" s="743">
        <v>1</v>
      </c>
      <c r="I927" s="253" t="s">
        <v>884</v>
      </c>
      <c r="J927" s="288">
        <f t="shared" si="250"/>
        <v>0</v>
      </c>
      <c r="K927" s="13"/>
      <c r="L927" s="372">
        <v>1710</v>
      </c>
      <c r="M927" s="24">
        <v>5700</v>
      </c>
      <c r="N927" s="349">
        <f t="shared" si="251"/>
        <v>0</v>
      </c>
      <c r="O927" s="15"/>
      <c r="P927" s="5"/>
      <c r="X927" s="2"/>
      <c r="Y927" s="2"/>
      <c r="Z927" s="2"/>
      <c r="AA927" s="2"/>
      <c r="AB927" s="2"/>
      <c r="AC927" s="2"/>
      <c r="AD927" s="2"/>
      <c r="AE927" s="2"/>
      <c r="AF927" s="2"/>
      <c r="AG927" s="2"/>
      <c r="AH927" s="2"/>
      <c r="AI927" s="2"/>
      <c r="AJ927" s="2"/>
      <c r="AK927" s="2"/>
      <c r="AL927" s="2"/>
      <c r="AM927" s="2"/>
      <c r="AN927" s="2"/>
      <c r="AO927" s="2"/>
      <c r="AP927" s="2"/>
      <c r="AQ927" s="2"/>
      <c r="AR927" s="2"/>
      <c r="AS927" s="2"/>
      <c r="AT927" s="2"/>
      <c r="AU927" s="2"/>
      <c r="AV927" s="2"/>
      <c r="AW927" s="2"/>
      <c r="AX927" s="2"/>
      <c r="AY927" s="2"/>
      <c r="AZ927" s="2"/>
      <c r="BA927" s="2"/>
      <c r="BB927" s="2"/>
      <c r="BC927" s="2"/>
      <c r="BD927" s="2"/>
      <c r="BE927" s="2"/>
      <c r="BF927" s="2"/>
      <c r="BG927" s="2"/>
      <c r="BH927" s="2"/>
      <c r="BI927" s="2"/>
      <c r="BJ927" s="2"/>
      <c r="BK927" s="2"/>
      <c r="BL927" s="2"/>
      <c r="BM927" s="2"/>
      <c r="BN927" s="2"/>
      <c r="BO927" s="2"/>
      <c r="BP927" s="2"/>
      <c r="BQ927" s="2"/>
      <c r="BR927" s="2"/>
      <c r="BS927" s="2"/>
      <c r="BT927" s="2"/>
      <c r="BU927" s="2"/>
      <c r="BV927" s="2"/>
    </row>
    <row r="928" spans="1:76" ht="12.75" customHeight="1" thickBot="1">
      <c r="C928" s="764"/>
      <c r="D928" s="758"/>
      <c r="E928" s="758"/>
      <c r="F928" s="753"/>
      <c r="G928" s="464">
        <v>48</v>
      </c>
      <c r="H928" s="743"/>
      <c r="I928" s="253" t="s">
        <v>885</v>
      </c>
      <c r="J928" s="288">
        <f t="shared" si="250"/>
        <v>0</v>
      </c>
      <c r="K928" s="13"/>
      <c r="L928" s="372">
        <v>1710</v>
      </c>
      <c r="M928" s="24">
        <v>5700</v>
      </c>
      <c r="N928" s="349">
        <f t="shared" si="251"/>
        <v>0</v>
      </c>
      <c r="O928" s="15"/>
      <c r="P928" s="5"/>
      <c r="X928" s="2"/>
      <c r="Y928" s="2"/>
      <c r="Z928" s="2"/>
      <c r="AA928" s="2"/>
      <c r="AB928" s="2"/>
      <c r="AC928" s="2"/>
      <c r="AD928" s="2"/>
      <c r="AE928" s="2"/>
      <c r="AF928" s="2"/>
      <c r="AG928" s="2"/>
      <c r="AH928" s="2"/>
      <c r="AI928" s="2"/>
      <c r="AJ928" s="2"/>
      <c r="AK928" s="2"/>
      <c r="AL928" s="2"/>
      <c r="AM928" s="2"/>
      <c r="AN928" s="2"/>
      <c r="AO928" s="2"/>
      <c r="AP928" s="2"/>
      <c r="AQ928" s="2"/>
      <c r="AR928" s="2"/>
      <c r="AS928" s="2"/>
      <c r="AT928" s="2"/>
      <c r="AU928" s="2"/>
      <c r="AV928" s="2"/>
      <c r="AW928" s="2"/>
      <c r="AX928" s="2"/>
      <c r="AY928" s="2"/>
      <c r="AZ928" s="2"/>
      <c r="BA928" s="2"/>
      <c r="BB928" s="2"/>
      <c r="BC928" s="2"/>
      <c r="BD928" s="2"/>
      <c r="BE928" s="2"/>
      <c r="BF928" s="2"/>
      <c r="BG928" s="2"/>
      <c r="BH928" s="2"/>
      <c r="BI928" s="2"/>
      <c r="BJ928" s="2"/>
      <c r="BK928" s="2"/>
      <c r="BL928" s="2"/>
      <c r="BM928" s="2"/>
      <c r="BN928" s="2"/>
      <c r="BO928" s="2"/>
      <c r="BP928" s="2"/>
      <c r="BQ928" s="2"/>
      <c r="BR928" s="2"/>
      <c r="BS928" s="2"/>
      <c r="BT928" s="2"/>
      <c r="BU928" s="2"/>
      <c r="BV928" s="2"/>
    </row>
    <row r="929" spans="1:74" ht="12.75" customHeight="1" thickBot="1">
      <c r="C929" s="764" t="s">
        <v>886</v>
      </c>
      <c r="D929" s="758" t="s">
        <v>3</v>
      </c>
      <c r="E929" s="758"/>
      <c r="F929" s="753"/>
      <c r="G929" s="464">
        <v>40</v>
      </c>
      <c r="H929" s="743"/>
      <c r="I929" s="253" t="s">
        <v>887</v>
      </c>
      <c r="J929" s="288">
        <f t="shared" si="250"/>
        <v>0</v>
      </c>
      <c r="K929" s="13"/>
      <c r="L929" s="372">
        <v>1710</v>
      </c>
      <c r="M929" s="24">
        <v>5700</v>
      </c>
      <c r="N929" s="349">
        <f t="shared" si="251"/>
        <v>0</v>
      </c>
      <c r="O929" s="15"/>
      <c r="P929" s="5"/>
      <c r="X929" s="2"/>
      <c r="Y929" s="2"/>
      <c r="Z929" s="2"/>
      <c r="AA929" s="2"/>
      <c r="AB929" s="2"/>
      <c r="AC929" s="2"/>
      <c r="AD929" s="2"/>
      <c r="AE929" s="2"/>
      <c r="AF929" s="2"/>
      <c r="AG929" s="2"/>
      <c r="AH929" s="2"/>
      <c r="AI929" s="2"/>
      <c r="AJ929" s="2"/>
      <c r="AK929" s="2"/>
      <c r="AL929" s="2"/>
      <c r="AM929" s="2"/>
      <c r="AN929" s="2"/>
      <c r="AO929" s="2"/>
      <c r="AP929" s="2"/>
      <c r="AQ929" s="2"/>
      <c r="AR929" s="2"/>
      <c r="AS929" s="2"/>
      <c r="AT929" s="2"/>
      <c r="AU929" s="2"/>
      <c r="AV929" s="2"/>
      <c r="AW929" s="2"/>
      <c r="AX929" s="2"/>
      <c r="AY929" s="2"/>
      <c r="AZ929" s="2"/>
      <c r="BA929" s="2"/>
      <c r="BB929" s="2"/>
      <c r="BC929" s="2"/>
      <c r="BD929" s="2"/>
      <c r="BE929" s="2"/>
      <c r="BF929" s="2"/>
      <c r="BG929" s="2"/>
      <c r="BH929" s="2"/>
      <c r="BI929" s="2"/>
      <c r="BJ929" s="2"/>
      <c r="BK929" s="2"/>
      <c r="BL929" s="2"/>
      <c r="BM929" s="2"/>
      <c r="BN929" s="2"/>
      <c r="BO929" s="2"/>
      <c r="BP929" s="2"/>
      <c r="BQ929" s="2"/>
      <c r="BR929" s="2"/>
      <c r="BS929" s="2"/>
      <c r="BT929" s="2"/>
      <c r="BU929" s="2"/>
      <c r="BV929" s="2"/>
    </row>
    <row r="930" spans="1:74" ht="12.75" customHeight="1" thickBot="1">
      <c r="C930" s="764"/>
      <c r="D930" s="758"/>
      <c r="E930" s="758"/>
      <c r="F930" s="753"/>
      <c r="G930" s="464">
        <v>42</v>
      </c>
      <c r="H930" s="743"/>
      <c r="I930" s="253" t="s">
        <v>888</v>
      </c>
      <c r="J930" s="288">
        <f t="shared" si="250"/>
        <v>0</v>
      </c>
      <c r="K930" s="13"/>
      <c r="L930" s="372">
        <v>1710</v>
      </c>
      <c r="M930" s="24">
        <v>5700</v>
      </c>
      <c r="N930" s="349">
        <f t="shared" si="251"/>
        <v>0</v>
      </c>
      <c r="O930" s="15"/>
      <c r="P930" s="5"/>
      <c r="X930" s="2"/>
      <c r="Y930" s="2"/>
      <c r="Z930" s="2"/>
      <c r="AA930" s="2"/>
      <c r="AB930" s="2"/>
      <c r="AC930" s="2"/>
      <c r="AD930" s="2"/>
      <c r="AE930" s="2"/>
      <c r="AF930" s="2"/>
      <c r="AG930" s="2"/>
      <c r="AH930" s="2"/>
      <c r="AI930" s="2"/>
      <c r="AJ930" s="2"/>
      <c r="AK930" s="2"/>
      <c r="AL930" s="2"/>
      <c r="AM930" s="2"/>
      <c r="AN930" s="2"/>
      <c r="AO930" s="2"/>
      <c r="AP930" s="2"/>
      <c r="AQ930" s="2"/>
      <c r="AR930" s="2"/>
      <c r="AS930" s="2"/>
      <c r="AT930" s="2"/>
      <c r="AU930" s="2"/>
      <c r="AV930" s="2"/>
      <c r="AW930" s="2"/>
      <c r="AX930" s="2"/>
      <c r="AY930" s="2"/>
      <c r="AZ930" s="2"/>
      <c r="BA930" s="2"/>
      <c r="BB930" s="2"/>
      <c r="BC930" s="2"/>
      <c r="BD930" s="2"/>
      <c r="BE930" s="2"/>
      <c r="BF930" s="2"/>
      <c r="BG930" s="2"/>
      <c r="BH930" s="2"/>
      <c r="BI930" s="2"/>
      <c r="BJ930" s="2"/>
      <c r="BK930" s="2"/>
      <c r="BL930" s="2"/>
      <c r="BM930" s="2"/>
      <c r="BN930" s="2"/>
      <c r="BO930" s="2"/>
      <c r="BP930" s="2"/>
      <c r="BQ930" s="2"/>
      <c r="BR930" s="2"/>
      <c r="BS930" s="2"/>
      <c r="BT930" s="2"/>
      <c r="BU930" s="2"/>
      <c r="BV930" s="2"/>
    </row>
    <row r="931" spans="1:74" ht="12.75" customHeight="1" thickBot="1">
      <c r="C931" s="764"/>
      <c r="D931" s="758"/>
      <c r="E931" s="758"/>
      <c r="F931" s="753"/>
      <c r="G931" s="464">
        <v>44</v>
      </c>
      <c r="H931" s="743">
        <v>2</v>
      </c>
      <c r="I931" s="253" t="s">
        <v>889</v>
      </c>
      <c r="J931" s="288">
        <f t="shared" si="250"/>
        <v>0</v>
      </c>
      <c r="K931" s="13"/>
      <c r="L931" s="372">
        <v>1710</v>
      </c>
      <c r="M931" s="24">
        <v>5700</v>
      </c>
      <c r="N931" s="349">
        <f t="shared" si="251"/>
        <v>0</v>
      </c>
      <c r="O931" s="15"/>
      <c r="P931" s="5"/>
      <c r="X931" s="2"/>
      <c r="Y931" s="2"/>
      <c r="Z931" s="2"/>
      <c r="AA931" s="2"/>
      <c r="AB931" s="2"/>
      <c r="AC931" s="2"/>
      <c r="AD931" s="2"/>
      <c r="AE931" s="2"/>
      <c r="AF931" s="2"/>
      <c r="AG931" s="2"/>
      <c r="AH931" s="2"/>
      <c r="AI931" s="2"/>
      <c r="AJ931" s="2"/>
      <c r="AK931" s="2"/>
      <c r="AL931" s="2"/>
      <c r="AM931" s="2"/>
      <c r="AN931" s="2"/>
      <c r="AO931" s="2"/>
      <c r="AP931" s="2"/>
      <c r="AQ931" s="2"/>
      <c r="AR931" s="2"/>
      <c r="AS931" s="2"/>
      <c r="AT931" s="2"/>
      <c r="AU931" s="2"/>
      <c r="AV931" s="2"/>
      <c r="AW931" s="2"/>
      <c r="AX931" s="2"/>
      <c r="AY931" s="2"/>
      <c r="AZ931" s="2"/>
      <c r="BA931" s="2"/>
      <c r="BB931" s="2"/>
      <c r="BC931" s="2"/>
      <c r="BD931" s="2"/>
      <c r="BE931" s="2"/>
      <c r="BF931" s="2"/>
      <c r="BG931" s="2"/>
      <c r="BH931" s="2"/>
      <c r="BI931" s="2"/>
      <c r="BJ931" s="2"/>
      <c r="BK931" s="2"/>
      <c r="BL931" s="2"/>
      <c r="BM931" s="2"/>
      <c r="BN931" s="2"/>
      <c r="BO931" s="2"/>
      <c r="BP931" s="2"/>
      <c r="BQ931" s="2"/>
      <c r="BR931" s="2"/>
      <c r="BS931" s="2"/>
      <c r="BT931" s="2"/>
      <c r="BU931" s="2"/>
      <c r="BV931" s="2"/>
    </row>
    <row r="932" spans="1:74" ht="12.75" customHeight="1" thickBot="1">
      <c r="C932" s="764"/>
      <c r="D932" s="758"/>
      <c r="E932" s="758"/>
      <c r="F932" s="753"/>
      <c r="G932" s="464">
        <v>46</v>
      </c>
      <c r="H932" s="743">
        <v>3</v>
      </c>
      <c r="I932" s="253" t="s">
        <v>890</v>
      </c>
      <c r="J932" s="288">
        <f t="shared" si="250"/>
        <v>0</v>
      </c>
      <c r="K932" s="13"/>
      <c r="L932" s="372">
        <v>1710</v>
      </c>
      <c r="M932" s="24">
        <v>5700</v>
      </c>
      <c r="N932" s="349">
        <f t="shared" si="251"/>
        <v>0</v>
      </c>
      <c r="O932" s="15"/>
      <c r="P932" s="5"/>
      <c r="X932" s="2"/>
      <c r="Y932" s="2"/>
      <c r="Z932" s="2"/>
      <c r="AA932" s="2"/>
      <c r="AB932" s="2"/>
      <c r="AC932" s="2"/>
      <c r="AD932" s="2"/>
      <c r="AE932" s="2"/>
      <c r="AF932" s="2"/>
      <c r="AG932" s="2"/>
      <c r="AH932" s="2"/>
      <c r="AI932" s="2"/>
      <c r="AJ932" s="2"/>
      <c r="AK932" s="2"/>
      <c r="AL932" s="2"/>
      <c r="AM932" s="2"/>
      <c r="AN932" s="2"/>
      <c r="AO932" s="2"/>
      <c r="AP932" s="2"/>
      <c r="AQ932" s="2"/>
      <c r="AR932" s="2"/>
      <c r="AS932" s="2"/>
      <c r="AT932" s="2"/>
      <c r="AU932" s="2"/>
      <c r="AV932" s="2"/>
      <c r="AW932" s="2"/>
      <c r="AX932" s="2"/>
      <c r="AY932" s="2"/>
      <c r="AZ932" s="2"/>
      <c r="BA932" s="2"/>
      <c r="BB932" s="2"/>
      <c r="BC932" s="2"/>
      <c r="BD932" s="2"/>
      <c r="BE932" s="2"/>
      <c r="BF932" s="2"/>
      <c r="BG932" s="2"/>
      <c r="BH932" s="2"/>
      <c r="BI932" s="2"/>
      <c r="BJ932" s="2"/>
      <c r="BK932" s="2"/>
      <c r="BL932" s="2"/>
      <c r="BM932" s="2"/>
      <c r="BN932" s="2"/>
      <c r="BO932" s="2"/>
      <c r="BP932" s="2"/>
      <c r="BQ932" s="2"/>
      <c r="BR932" s="2"/>
      <c r="BS932" s="2"/>
      <c r="BT932" s="2"/>
      <c r="BU932" s="2"/>
      <c r="BV932" s="2"/>
    </row>
    <row r="933" spans="1:74" ht="12.75" customHeight="1" thickBot="1">
      <c r="C933" s="764"/>
      <c r="D933" s="758"/>
      <c r="E933" s="758"/>
      <c r="F933" s="753"/>
      <c r="G933" s="464">
        <v>48</v>
      </c>
      <c r="H933" s="743">
        <v>2</v>
      </c>
      <c r="I933" s="253" t="s">
        <v>891</v>
      </c>
      <c r="J933" s="288">
        <f t="shared" si="250"/>
        <v>0</v>
      </c>
      <c r="K933" s="13"/>
      <c r="L933" s="372">
        <v>1710</v>
      </c>
      <c r="M933" s="24">
        <v>5700</v>
      </c>
      <c r="N933" s="349">
        <f t="shared" si="251"/>
        <v>0</v>
      </c>
      <c r="O933" s="15"/>
      <c r="P933" s="5"/>
      <c r="X933" s="2"/>
      <c r="Y933" s="2"/>
      <c r="Z933" s="2"/>
      <c r="AA933" s="2"/>
      <c r="AB933" s="2"/>
      <c r="AC933" s="2"/>
      <c r="AD933" s="2"/>
      <c r="AE933" s="2"/>
      <c r="AF933" s="2"/>
      <c r="AG933" s="2"/>
      <c r="AH933" s="2"/>
      <c r="AI933" s="2"/>
      <c r="AJ933" s="2"/>
      <c r="AK933" s="2"/>
      <c r="AL933" s="2"/>
      <c r="AM933" s="2"/>
      <c r="AN933" s="2"/>
      <c r="AO933" s="2"/>
      <c r="AP933" s="2"/>
      <c r="AQ933" s="2"/>
      <c r="AR933" s="2"/>
      <c r="AS933" s="2"/>
      <c r="AT933" s="2"/>
      <c r="AU933" s="2"/>
      <c r="AV933" s="2"/>
      <c r="AW933" s="2"/>
      <c r="AX933" s="2"/>
      <c r="AY933" s="2"/>
      <c r="AZ933" s="2"/>
      <c r="BA933" s="2"/>
      <c r="BB933" s="2"/>
      <c r="BC933" s="2"/>
      <c r="BD933" s="2"/>
      <c r="BE933" s="2"/>
      <c r="BF933" s="2"/>
      <c r="BG933" s="2"/>
      <c r="BH933" s="2"/>
      <c r="BI933" s="2"/>
      <c r="BJ933" s="2"/>
      <c r="BK933" s="2"/>
      <c r="BL933" s="2"/>
      <c r="BM933" s="2"/>
      <c r="BN933" s="2"/>
      <c r="BO933" s="2"/>
      <c r="BP933" s="2"/>
      <c r="BQ933" s="2"/>
      <c r="BR933" s="2"/>
      <c r="BS933" s="2"/>
      <c r="BT933" s="2"/>
      <c r="BU933" s="2"/>
      <c r="BV933" s="2"/>
    </row>
    <row r="934" spans="1:74" s="53" customFormat="1" ht="30" customHeight="1" thickBot="1">
      <c r="A934" s="870" t="s">
        <v>127</v>
      </c>
      <c r="B934" s="870"/>
      <c r="C934" s="870"/>
      <c r="D934" s="870"/>
      <c r="E934" s="870"/>
      <c r="F934" s="870"/>
      <c r="G934" s="562" t="s">
        <v>7</v>
      </c>
      <c r="H934" s="743"/>
      <c r="I934" s="51"/>
      <c r="J934" s="147"/>
      <c r="K934" s="279" t="s">
        <v>186</v>
      </c>
      <c r="L934" s="110" t="s">
        <v>6</v>
      </c>
      <c r="M934" s="280" t="s">
        <v>5</v>
      </c>
      <c r="N934" s="281" t="s">
        <v>411</v>
      </c>
      <c r="O934" s="51"/>
      <c r="P934" s="51"/>
      <c r="Q934" s="50"/>
      <c r="R934" s="69"/>
      <c r="S934" s="51"/>
      <c r="T934" s="70"/>
      <c r="U934" s="40"/>
    </row>
    <row r="935" spans="1:74" s="15" customFormat="1" ht="15" customHeight="1" thickBot="1">
      <c r="A935" s="377"/>
      <c r="B935" s="377"/>
      <c r="C935" s="895" t="s">
        <v>126</v>
      </c>
      <c r="D935" s="887" t="s">
        <v>16</v>
      </c>
      <c r="E935" s="905" t="s">
        <v>65</v>
      </c>
      <c r="F935" s="790" t="s">
        <v>39</v>
      </c>
      <c r="G935" s="65">
        <v>42</v>
      </c>
      <c r="H935" s="743"/>
      <c r="I935" s="68" t="s">
        <v>250</v>
      </c>
      <c r="J935" s="85">
        <f t="shared" ref="J935:J952" si="252">SUM(0,K935)</f>
        <v>0</v>
      </c>
      <c r="K935" s="359"/>
      <c r="L935" s="24">
        <v>720</v>
      </c>
      <c r="M935" s="353">
        <v>2400</v>
      </c>
      <c r="N935" s="349">
        <f t="shared" ref="N935:N945" si="253">PRODUCT(J935,L935)</f>
        <v>0</v>
      </c>
      <c r="O935"/>
      <c r="P935"/>
      <c r="Q935"/>
      <c r="R935"/>
      <c r="S935"/>
      <c r="T935" s="11"/>
      <c r="U935"/>
    </row>
    <row r="936" spans="1:74" s="15" customFormat="1" ht="15" customHeight="1" thickBot="1">
      <c r="A936" s="377"/>
      <c r="B936" s="377"/>
      <c r="C936" s="895"/>
      <c r="D936" s="887"/>
      <c r="E936" s="905"/>
      <c r="F936" s="749"/>
      <c r="G936" s="65">
        <v>46</v>
      </c>
      <c r="H936" s="743"/>
      <c r="I936" s="68" t="s">
        <v>252</v>
      </c>
      <c r="J936" s="85">
        <f t="shared" si="252"/>
        <v>0</v>
      </c>
      <c r="K936" s="359"/>
      <c r="L936" s="24">
        <v>720</v>
      </c>
      <c r="M936" s="353">
        <v>2400</v>
      </c>
      <c r="N936" s="349">
        <f t="shared" si="253"/>
        <v>0</v>
      </c>
      <c r="O936"/>
      <c r="P936"/>
      <c r="Q936"/>
      <c r="R936"/>
      <c r="S936"/>
      <c r="T936" s="11"/>
      <c r="U936"/>
    </row>
    <row r="937" spans="1:74" s="15" customFormat="1" ht="15" customHeight="1" thickBot="1">
      <c r="A937" s="377"/>
      <c r="B937" s="377"/>
      <c r="C937" s="895" t="s">
        <v>125</v>
      </c>
      <c r="D937" s="887" t="s">
        <v>14</v>
      </c>
      <c r="E937" s="905" t="s">
        <v>43</v>
      </c>
      <c r="F937" s="749"/>
      <c r="G937" s="61">
        <v>40</v>
      </c>
      <c r="H937" s="743"/>
      <c r="I937" s="68" t="s">
        <v>254</v>
      </c>
      <c r="J937" s="85">
        <f t="shared" si="252"/>
        <v>0</v>
      </c>
      <c r="K937" s="359"/>
      <c r="L937" s="24">
        <v>720</v>
      </c>
      <c r="M937" s="353">
        <v>2400</v>
      </c>
      <c r="N937" s="349">
        <f t="shared" si="253"/>
        <v>0</v>
      </c>
      <c r="O937"/>
      <c r="P937"/>
      <c r="Q937"/>
      <c r="R937"/>
      <c r="S937"/>
      <c r="T937" s="11"/>
      <c r="U937"/>
    </row>
    <row r="938" spans="1:74" s="15" customFormat="1" ht="15" customHeight="1" thickBot="1">
      <c r="A938" s="377"/>
      <c r="B938" s="377"/>
      <c r="C938" s="895"/>
      <c r="D938" s="887"/>
      <c r="E938" s="905"/>
      <c r="F938" s="749"/>
      <c r="G938" s="61">
        <v>42</v>
      </c>
      <c r="H938" s="743"/>
      <c r="I938" s="68" t="s">
        <v>255</v>
      </c>
      <c r="J938" s="85">
        <f t="shared" si="252"/>
        <v>0</v>
      </c>
      <c r="K938" s="359"/>
      <c r="L938" s="24">
        <v>720</v>
      </c>
      <c r="M938" s="353">
        <v>2400</v>
      </c>
      <c r="N938" s="349">
        <f t="shared" si="253"/>
        <v>0</v>
      </c>
      <c r="O938"/>
      <c r="P938"/>
      <c r="Q938"/>
      <c r="R938"/>
      <c r="S938"/>
      <c r="T938" s="11"/>
      <c r="U938"/>
    </row>
    <row r="939" spans="1:74" s="15" customFormat="1" ht="15" customHeight="1" thickBot="1">
      <c r="A939" s="377"/>
      <c r="B939" s="377"/>
      <c r="C939" s="895"/>
      <c r="D939" s="887"/>
      <c r="E939" s="905"/>
      <c r="F939" s="749"/>
      <c r="G939" s="61">
        <v>44</v>
      </c>
      <c r="H939" s="743"/>
      <c r="I939" s="68" t="s">
        <v>256</v>
      </c>
      <c r="J939" s="85">
        <f t="shared" si="252"/>
        <v>0</v>
      </c>
      <c r="K939" s="359"/>
      <c r="L939" s="24">
        <v>720</v>
      </c>
      <c r="M939" s="353">
        <v>2400</v>
      </c>
      <c r="N939" s="349">
        <f t="shared" si="253"/>
        <v>0</v>
      </c>
      <c r="O939"/>
      <c r="P939"/>
      <c r="Q939"/>
      <c r="R939"/>
      <c r="S939"/>
      <c r="T939" s="11"/>
      <c r="U939"/>
    </row>
    <row r="940" spans="1:74" s="15" customFormat="1" ht="15.75" thickBot="1">
      <c r="A940" s="377"/>
      <c r="B940" s="377"/>
      <c r="C940" s="895"/>
      <c r="D940" s="887"/>
      <c r="E940" s="905"/>
      <c r="F940" s="749"/>
      <c r="G940" s="61">
        <v>46</v>
      </c>
      <c r="H940" s="743"/>
      <c r="I940" s="68" t="s">
        <v>257</v>
      </c>
      <c r="J940" s="85">
        <f t="shared" si="252"/>
        <v>0</v>
      </c>
      <c r="K940" s="359"/>
      <c r="L940" s="24">
        <v>720</v>
      </c>
      <c r="M940" s="353">
        <v>2400</v>
      </c>
      <c r="N940" s="349">
        <f t="shared" si="253"/>
        <v>0</v>
      </c>
      <c r="O940"/>
      <c r="P940"/>
      <c r="Q940"/>
      <c r="R940"/>
      <c r="S940"/>
      <c r="T940" s="11"/>
      <c r="U940"/>
    </row>
    <row r="941" spans="1:74" s="15" customFormat="1" ht="15" customHeight="1" thickBot="1">
      <c r="A941" s="377"/>
      <c r="B941" s="377"/>
      <c r="C941" s="953" t="s">
        <v>122</v>
      </c>
      <c r="D941" s="887" t="s">
        <v>43</v>
      </c>
      <c r="E941" s="905" t="s">
        <v>14</v>
      </c>
      <c r="F941" s="749"/>
      <c r="G941" s="61">
        <v>40</v>
      </c>
      <c r="H941" s="743"/>
      <c r="I941" s="68" t="s">
        <v>260</v>
      </c>
      <c r="J941" s="85">
        <f t="shared" si="252"/>
        <v>0</v>
      </c>
      <c r="K941" s="359"/>
      <c r="L941" s="24">
        <v>720</v>
      </c>
      <c r="M941" s="353">
        <v>2400</v>
      </c>
      <c r="N941" s="349">
        <f t="shared" si="253"/>
        <v>0</v>
      </c>
      <c r="O941"/>
      <c r="P941"/>
      <c r="Q941"/>
      <c r="R941"/>
      <c r="S941"/>
      <c r="T941" s="11"/>
      <c r="U941"/>
    </row>
    <row r="942" spans="1:74" s="15" customFormat="1" ht="15" customHeight="1" thickBot="1">
      <c r="A942" s="377"/>
      <c r="B942" s="377"/>
      <c r="C942" s="953"/>
      <c r="D942" s="887"/>
      <c r="E942" s="905"/>
      <c r="F942" s="749"/>
      <c r="G942" s="61">
        <v>42</v>
      </c>
      <c r="H942" s="743"/>
      <c r="I942" s="68" t="s">
        <v>261</v>
      </c>
      <c r="J942" s="85">
        <f t="shared" si="252"/>
        <v>0</v>
      </c>
      <c r="K942" s="359"/>
      <c r="L942" s="24">
        <v>720</v>
      </c>
      <c r="M942" s="353">
        <v>2400</v>
      </c>
      <c r="N942" s="349">
        <f t="shared" si="253"/>
        <v>0</v>
      </c>
      <c r="O942"/>
      <c r="P942"/>
      <c r="Q942"/>
      <c r="R942"/>
      <c r="S942"/>
      <c r="T942" s="11"/>
      <c r="U942"/>
    </row>
    <row r="943" spans="1:74" s="15" customFormat="1" ht="15" customHeight="1" thickBot="1">
      <c r="A943" s="377"/>
      <c r="B943" s="377"/>
      <c r="C943" s="953"/>
      <c r="D943" s="887"/>
      <c r="E943" s="905"/>
      <c r="F943" s="749"/>
      <c r="G943" s="61">
        <v>44</v>
      </c>
      <c r="H943" s="743"/>
      <c r="I943" s="68" t="s">
        <v>262</v>
      </c>
      <c r="J943" s="85">
        <f t="shared" si="252"/>
        <v>0</v>
      </c>
      <c r="K943" s="359"/>
      <c r="L943" s="24">
        <v>720</v>
      </c>
      <c r="M943" s="353">
        <v>2400</v>
      </c>
      <c r="N943" s="349">
        <f t="shared" si="253"/>
        <v>0</v>
      </c>
      <c r="O943"/>
      <c r="P943"/>
      <c r="Q943"/>
      <c r="R943"/>
      <c r="S943"/>
      <c r="T943" s="11"/>
      <c r="U943"/>
    </row>
    <row r="944" spans="1:74" s="15" customFormat="1" ht="15" customHeight="1" thickBot="1">
      <c r="A944" s="377"/>
      <c r="B944" s="377"/>
      <c r="C944" s="953"/>
      <c r="D944" s="887"/>
      <c r="E944" s="905"/>
      <c r="F944" s="749"/>
      <c r="G944" s="61">
        <v>46</v>
      </c>
      <c r="H944" s="743">
        <v>6</v>
      </c>
      <c r="I944" s="68" t="s">
        <v>263</v>
      </c>
      <c r="J944" s="85">
        <f t="shared" si="252"/>
        <v>0</v>
      </c>
      <c r="K944" s="359"/>
      <c r="L944" s="24">
        <v>720</v>
      </c>
      <c r="M944" s="353">
        <v>2400</v>
      </c>
      <c r="N944" s="349">
        <f t="shared" si="253"/>
        <v>0</v>
      </c>
      <c r="O944"/>
      <c r="P944"/>
      <c r="Q944"/>
      <c r="R944"/>
      <c r="S944"/>
      <c r="T944" s="31"/>
      <c r="U944"/>
    </row>
    <row r="945" spans="1:22" s="15" customFormat="1" ht="15" customHeight="1" thickBot="1">
      <c r="A945" s="377"/>
      <c r="B945" s="377"/>
      <c r="C945" s="953"/>
      <c r="D945" s="887"/>
      <c r="E945" s="905"/>
      <c r="F945" s="750"/>
      <c r="G945" s="61">
        <v>48</v>
      </c>
      <c r="H945" s="743"/>
      <c r="I945" s="68" t="s">
        <v>264</v>
      </c>
      <c r="J945" s="85">
        <f t="shared" si="252"/>
        <v>0</v>
      </c>
      <c r="K945" s="359"/>
      <c r="L945" s="24">
        <v>720</v>
      </c>
      <c r="M945" s="353">
        <v>2400</v>
      </c>
      <c r="N945" s="349">
        <f t="shared" si="253"/>
        <v>0</v>
      </c>
      <c r="O945" s="23"/>
      <c r="P945" s="23"/>
      <c r="Q945" s="26"/>
      <c r="R945" s="25"/>
      <c r="S945" s="23"/>
      <c r="T945" s="11"/>
      <c r="U945"/>
    </row>
    <row r="946" spans="1:22" s="15" customFormat="1" ht="27" customHeight="1" thickBot="1">
      <c r="A946" s="789" t="s">
        <v>121</v>
      </c>
      <c r="B946" s="789"/>
      <c r="C946" s="789"/>
      <c r="D946" s="789"/>
      <c r="E946" s="789"/>
      <c r="F946" s="789"/>
      <c r="G946" s="789"/>
      <c r="H946" s="743"/>
      <c r="I946" s="26"/>
      <c r="J946" s="413">
        <f t="shared" si="252"/>
        <v>0</v>
      </c>
      <c r="K946" s="415" t="s">
        <v>186</v>
      </c>
      <c r="L946" s="416" t="s">
        <v>6</v>
      </c>
      <c r="M946" s="417" t="s">
        <v>5</v>
      </c>
      <c r="N946" s="98" t="s">
        <v>411</v>
      </c>
      <c r="O946"/>
      <c r="P946"/>
      <c r="Q946"/>
      <c r="R946"/>
      <c r="S946"/>
      <c r="T946" s="11"/>
      <c r="U946"/>
    </row>
    <row r="947" spans="1:22" s="9" customFormat="1" ht="99.75" customHeight="1" thickBot="1">
      <c r="A947" s="21"/>
      <c r="B947" s="381"/>
      <c r="C947" s="376" t="s">
        <v>120</v>
      </c>
      <c r="D947" s="351" t="s">
        <v>119</v>
      </c>
      <c r="E947" s="450"/>
      <c r="F947" s="129" t="s">
        <v>39</v>
      </c>
      <c r="G947" s="65">
        <v>40</v>
      </c>
      <c r="H947" s="743">
        <v>2</v>
      </c>
      <c r="I947" s="68" t="s">
        <v>265</v>
      </c>
      <c r="J947" s="414">
        <f t="shared" si="252"/>
        <v>0</v>
      </c>
      <c r="K947" s="359"/>
      <c r="L947" s="24">
        <v>1170</v>
      </c>
      <c r="M947" s="353">
        <v>3900</v>
      </c>
      <c r="N947" s="349">
        <f>PRODUCT(J947,L947)</f>
        <v>0</v>
      </c>
      <c r="O947" s="23"/>
      <c r="P947" s="23"/>
      <c r="Q947" s="26"/>
      <c r="R947" s="25"/>
      <c r="S947" s="23"/>
      <c r="T947" s="31"/>
      <c r="U947"/>
      <c r="V947" s="15"/>
    </row>
    <row r="948" spans="1:22" s="40" customFormat="1" ht="34.5" customHeight="1" thickBot="1">
      <c r="A948" s="97" t="s">
        <v>91</v>
      </c>
      <c r="B948" s="72"/>
      <c r="C948" s="72"/>
      <c r="D948" s="72"/>
      <c r="E948" s="72"/>
      <c r="F948" s="72"/>
      <c r="G948" s="72"/>
      <c r="H948" s="743"/>
      <c r="I948" s="51"/>
      <c r="J948" s="413">
        <f t="shared" si="252"/>
        <v>0</v>
      </c>
      <c r="K948" s="409" t="s">
        <v>186</v>
      </c>
      <c r="L948" s="410" t="s">
        <v>6</v>
      </c>
      <c r="M948" s="411" t="s">
        <v>5</v>
      </c>
      <c r="N948" s="61" t="s">
        <v>411</v>
      </c>
      <c r="O948" s="51"/>
      <c r="P948" s="51"/>
      <c r="Q948" s="50"/>
      <c r="R948" s="69"/>
      <c r="S948" s="51"/>
      <c r="T948" s="44"/>
    </row>
    <row r="949" spans="1:22" s="40" customFormat="1" ht="36.75" customHeight="1" thickBot="1">
      <c r="A949" s="363"/>
      <c r="B949" s="363"/>
      <c r="C949" s="832" t="s">
        <v>90</v>
      </c>
      <c r="D949" s="887" t="s">
        <v>43</v>
      </c>
      <c r="E949" s="979" t="s">
        <v>89</v>
      </c>
      <c r="F949" s="753" t="s">
        <v>56</v>
      </c>
      <c r="G949" s="61">
        <v>46</v>
      </c>
      <c r="H949" s="743"/>
      <c r="I949" s="68" t="s">
        <v>363</v>
      </c>
      <c r="J949" s="414">
        <f t="shared" si="252"/>
        <v>0</v>
      </c>
      <c r="K949" s="359"/>
      <c r="L949" s="24">
        <v>1320</v>
      </c>
      <c r="M949" s="353">
        <v>4400</v>
      </c>
      <c r="N949" s="349">
        <f t="shared" ref="N949:N952" si="254">PRODUCT(J949,L949)</f>
        <v>0</v>
      </c>
      <c r="O949"/>
      <c r="P949"/>
      <c r="Q949"/>
      <c r="R949"/>
      <c r="S949" s="51"/>
      <c r="T949" s="44"/>
    </row>
    <row r="950" spans="1:22" ht="36.75" customHeight="1" thickBot="1">
      <c r="A950" s="21"/>
      <c r="B950" s="381"/>
      <c r="C950" s="832"/>
      <c r="D950" s="887"/>
      <c r="E950" s="979"/>
      <c r="F950" s="753"/>
      <c r="G950" s="61">
        <v>48</v>
      </c>
      <c r="H950" s="743">
        <v>4</v>
      </c>
      <c r="I950" s="68" t="s">
        <v>364</v>
      </c>
      <c r="J950" s="414">
        <f t="shared" si="252"/>
        <v>0</v>
      </c>
      <c r="K950" s="359"/>
      <c r="L950" s="24">
        <v>1320</v>
      </c>
      <c r="M950" s="353">
        <v>4400</v>
      </c>
      <c r="N950" s="349">
        <f t="shared" si="254"/>
        <v>0</v>
      </c>
      <c r="O950"/>
    </row>
    <row r="951" spans="1:22" ht="36.75" customHeight="1" thickBot="1">
      <c r="A951" s="21"/>
      <c r="B951" s="381"/>
      <c r="C951" s="832" t="s">
        <v>88</v>
      </c>
      <c r="D951" s="887" t="s">
        <v>87</v>
      </c>
      <c r="E951" s="979" t="s">
        <v>89</v>
      </c>
      <c r="F951" s="753"/>
      <c r="G951" s="65">
        <v>46</v>
      </c>
      <c r="H951" s="743">
        <v>1</v>
      </c>
      <c r="I951" s="68" t="s">
        <v>365</v>
      </c>
      <c r="J951" s="414">
        <f t="shared" si="252"/>
        <v>0</v>
      </c>
      <c r="K951" s="359"/>
      <c r="L951" s="24">
        <v>1320</v>
      </c>
      <c r="M951" s="353">
        <v>4400</v>
      </c>
      <c r="N951" s="349">
        <f t="shared" si="254"/>
        <v>0</v>
      </c>
      <c r="O951"/>
    </row>
    <row r="952" spans="1:22" ht="36.75" customHeight="1" thickBot="1">
      <c r="A952" s="21"/>
      <c r="B952" s="381"/>
      <c r="C952" s="832"/>
      <c r="D952" s="887"/>
      <c r="E952" s="979"/>
      <c r="F952" s="753"/>
      <c r="G952" s="65">
        <v>48</v>
      </c>
      <c r="H952" s="743">
        <v>2</v>
      </c>
      <c r="I952" s="68" t="s">
        <v>366</v>
      </c>
      <c r="J952" s="414">
        <f t="shared" si="252"/>
        <v>0</v>
      </c>
      <c r="K952" s="359"/>
      <c r="L952" s="24">
        <v>1320</v>
      </c>
      <c r="M952" s="353">
        <v>4400</v>
      </c>
      <c r="N952" s="349">
        <f t="shared" si="254"/>
        <v>0</v>
      </c>
      <c r="O952"/>
    </row>
    <row r="953" spans="1:22" ht="38.25" customHeight="1" thickBot="1">
      <c r="A953" s="786" t="s">
        <v>892</v>
      </c>
      <c r="B953" s="787"/>
      <c r="C953" s="787"/>
      <c r="D953" s="787"/>
      <c r="E953" s="787"/>
      <c r="F953" s="787"/>
      <c r="G953" s="788"/>
      <c r="H953" s="743"/>
      <c r="I953" s="449"/>
      <c r="J953" s="449"/>
      <c r="K953" s="449"/>
      <c r="L953" s="449"/>
      <c r="M953" s="449"/>
      <c r="N953" s="449"/>
      <c r="O953"/>
      <c r="Q953" s="9"/>
      <c r="S953" s="9"/>
    </row>
    <row r="954" spans="1:22" s="472" customFormat="1" ht="30" customHeight="1" thickBot="1">
      <c r="A954" s="704" t="s">
        <v>1784</v>
      </c>
      <c r="B954" s="704"/>
      <c r="C954" s="704"/>
      <c r="D954" s="704"/>
      <c r="E954" s="704"/>
      <c r="F954" s="704"/>
      <c r="G954" s="30"/>
      <c r="H954" s="743"/>
      <c r="I954" s="30"/>
      <c r="J954" s="147"/>
      <c r="K954" s="279" t="s">
        <v>186</v>
      </c>
      <c r="L954" s="699" t="s">
        <v>6</v>
      </c>
      <c r="M954" s="280" t="s">
        <v>5</v>
      </c>
      <c r="N954" s="281" t="s">
        <v>411</v>
      </c>
      <c r="O954" s="377"/>
      <c r="P954" s="377"/>
      <c r="Q954" s="377"/>
      <c r="R954" s="377"/>
      <c r="S954" s="377"/>
      <c r="T954" s="19"/>
    </row>
    <row r="955" spans="1:22" s="15" customFormat="1" ht="21" customHeight="1" thickBot="1">
      <c r="A955" s="27"/>
      <c r="B955" s="19"/>
      <c r="C955" s="791" t="s">
        <v>1785</v>
      </c>
      <c r="D955" s="793" t="s">
        <v>16</v>
      </c>
      <c r="E955" s="1042"/>
      <c r="F955" s="748" t="s">
        <v>52</v>
      </c>
      <c r="G955" s="101">
        <v>40</v>
      </c>
      <c r="H955" s="743"/>
      <c r="I955" s="112" t="s">
        <v>1786</v>
      </c>
      <c r="J955" s="710">
        <f t="shared" ref="J955:J956" si="255">SUM(0,K955)</f>
        <v>0</v>
      </c>
      <c r="K955" s="697"/>
      <c r="L955" s="115">
        <v>1320</v>
      </c>
      <c r="M955" s="570">
        <v>4400</v>
      </c>
      <c r="N955" s="701">
        <f t="shared" ref="N955:N956" si="256">PRODUCT(J955,L955)</f>
        <v>0</v>
      </c>
      <c r="O955"/>
      <c r="P955"/>
      <c r="Q955"/>
      <c r="R955" s="11"/>
      <c r="S955"/>
      <c r="T955" s="9"/>
    </row>
    <row r="956" spans="1:22" s="15" customFormat="1" ht="21" customHeight="1" thickBot="1">
      <c r="A956" s="27"/>
      <c r="B956" s="19"/>
      <c r="C956" s="792"/>
      <c r="D956" s="794"/>
      <c r="E956" s="896"/>
      <c r="F956" s="749"/>
      <c r="G956" s="61">
        <v>42</v>
      </c>
      <c r="H956" s="743"/>
      <c r="I956" s="36" t="s">
        <v>1787</v>
      </c>
      <c r="J956" s="414">
        <f t="shared" si="255"/>
        <v>0</v>
      </c>
      <c r="K956" s="694"/>
      <c r="L956" s="24">
        <v>1320</v>
      </c>
      <c r="M956" s="696">
        <v>4400</v>
      </c>
      <c r="N956" s="700">
        <f t="shared" si="256"/>
        <v>0</v>
      </c>
      <c r="O956"/>
      <c r="P956"/>
      <c r="Q956"/>
      <c r="R956" s="11"/>
      <c r="S956"/>
      <c r="T956" s="9"/>
    </row>
    <row r="957" spans="1:22" s="15" customFormat="1" ht="21" customHeight="1" thickBot="1">
      <c r="A957" s="27"/>
      <c r="B957" s="19"/>
      <c r="C957" s="792"/>
      <c r="D957" s="794"/>
      <c r="E957" s="896"/>
      <c r="F957" s="749"/>
      <c r="G957" s="61">
        <v>44</v>
      </c>
      <c r="H957" s="743"/>
      <c r="I957" s="36" t="s">
        <v>1788</v>
      </c>
      <c r="J957" s="414">
        <f t="shared" ref="J957:J964" si="257">SUM(0,K957)</f>
        <v>0</v>
      </c>
      <c r="K957" s="694"/>
      <c r="L957" s="24">
        <v>1320</v>
      </c>
      <c r="M957" s="696">
        <v>4400</v>
      </c>
      <c r="N957" s="700">
        <f t="shared" ref="N957:N964" si="258">PRODUCT(J957,L957)</f>
        <v>0</v>
      </c>
      <c r="O957"/>
      <c r="P957"/>
      <c r="Q957"/>
      <c r="R957" s="11"/>
      <c r="S957"/>
      <c r="T957" s="9"/>
    </row>
    <row r="958" spans="1:22" s="15" customFormat="1" ht="21" customHeight="1" thickBot="1">
      <c r="A958" s="27"/>
      <c r="B958" s="19"/>
      <c r="C958" s="792"/>
      <c r="D958" s="794"/>
      <c r="E958" s="896"/>
      <c r="F958" s="749"/>
      <c r="G958" s="61">
        <v>46</v>
      </c>
      <c r="H958" s="743">
        <v>1</v>
      </c>
      <c r="I958" s="36" t="s">
        <v>1789</v>
      </c>
      <c r="J958" s="414">
        <f t="shared" si="257"/>
        <v>0</v>
      </c>
      <c r="K958" s="694"/>
      <c r="L958" s="24">
        <v>1320</v>
      </c>
      <c r="M958" s="696">
        <v>4400</v>
      </c>
      <c r="N958" s="700">
        <f t="shared" si="258"/>
        <v>0</v>
      </c>
      <c r="O958"/>
      <c r="P958"/>
      <c r="Q958"/>
      <c r="R958" s="11"/>
      <c r="S958"/>
      <c r="T958" s="9"/>
    </row>
    <row r="959" spans="1:22" s="15" customFormat="1" ht="21" customHeight="1" thickBot="1">
      <c r="A959" s="27"/>
      <c r="B959" s="19"/>
      <c r="C959" s="792"/>
      <c r="D959" s="794"/>
      <c r="E959" s="896"/>
      <c r="F959" s="749"/>
      <c r="G959" s="61">
        <v>48</v>
      </c>
      <c r="H959" s="743">
        <v>3</v>
      </c>
      <c r="I959" s="36" t="s">
        <v>1790</v>
      </c>
      <c r="J959" s="414">
        <f t="shared" si="257"/>
        <v>0</v>
      </c>
      <c r="K959" s="694"/>
      <c r="L959" s="24">
        <v>1320</v>
      </c>
      <c r="M959" s="696">
        <v>4400</v>
      </c>
      <c r="N959" s="700">
        <f t="shared" si="258"/>
        <v>0</v>
      </c>
      <c r="O959"/>
      <c r="P959"/>
      <c r="Q959"/>
      <c r="R959" s="11"/>
      <c r="S959"/>
      <c r="T959" s="9"/>
    </row>
    <row r="960" spans="1:22" s="15" customFormat="1" ht="21" customHeight="1" thickBot="1">
      <c r="A960" s="27"/>
      <c r="B960" s="19"/>
      <c r="C960" s="792" t="s">
        <v>1791</v>
      </c>
      <c r="D960" s="794" t="s">
        <v>1792</v>
      </c>
      <c r="E960" s="896"/>
      <c r="F960" s="749"/>
      <c r="G960" s="65">
        <v>40</v>
      </c>
      <c r="H960" s="743"/>
      <c r="I960" s="36" t="s">
        <v>1793</v>
      </c>
      <c r="J960" s="414">
        <f t="shared" si="257"/>
        <v>0</v>
      </c>
      <c r="K960" s="694"/>
      <c r="L960" s="24">
        <v>1320</v>
      </c>
      <c r="M960" s="696">
        <v>4400</v>
      </c>
      <c r="N960" s="700">
        <f t="shared" si="258"/>
        <v>0</v>
      </c>
      <c r="O960"/>
      <c r="P960"/>
      <c r="Q960"/>
      <c r="R960" s="11"/>
      <c r="S960"/>
      <c r="T960" s="9"/>
    </row>
    <row r="961" spans="1:20" s="15" customFormat="1" ht="21" customHeight="1" thickBot="1">
      <c r="A961" s="27"/>
      <c r="B961" s="19"/>
      <c r="C961" s="792"/>
      <c r="D961" s="794"/>
      <c r="E961" s="896"/>
      <c r="F961" s="749"/>
      <c r="G961" s="65">
        <v>42</v>
      </c>
      <c r="H961" s="743"/>
      <c r="I961" s="36" t="s">
        <v>1794</v>
      </c>
      <c r="J961" s="414">
        <f t="shared" si="257"/>
        <v>0</v>
      </c>
      <c r="K961" s="694"/>
      <c r="L961" s="24">
        <v>1320</v>
      </c>
      <c r="M961" s="696">
        <v>4400</v>
      </c>
      <c r="N961" s="700">
        <f t="shared" si="258"/>
        <v>0</v>
      </c>
      <c r="O961"/>
      <c r="P961"/>
      <c r="Q961"/>
      <c r="R961" s="11"/>
      <c r="S961"/>
      <c r="T961" s="9"/>
    </row>
    <row r="962" spans="1:20" s="15" customFormat="1" ht="21" customHeight="1" thickBot="1">
      <c r="A962" s="27"/>
      <c r="B962" s="19"/>
      <c r="C962" s="792"/>
      <c r="D962" s="794"/>
      <c r="E962" s="896"/>
      <c r="F962" s="749"/>
      <c r="G962" s="65">
        <v>44</v>
      </c>
      <c r="H962" s="743"/>
      <c r="I962" s="36" t="s">
        <v>1795</v>
      </c>
      <c r="J962" s="414">
        <f t="shared" si="257"/>
        <v>0</v>
      </c>
      <c r="K962" s="694"/>
      <c r="L962" s="24">
        <v>1320</v>
      </c>
      <c r="M962" s="696">
        <v>4400</v>
      </c>
      <c r="N962" s="700">
        <f t="shared" si="258"/>
        <v>0</v>
      </c>
      <c r="O962"/>
      <c r="P962"/>
      <c r="Q962"/>
      <c r="R962" s="11"/>
      <c r="S962"/>
      <c r="T962" s="9"/>
    </row>
    <row r="963" spans="1:20" s="15" customFormat="1" ht="21" customHeight="1" thickBot="1">
      <c r="A963" s="27"/>
      <c r="B963" s="19"/>
      <c r="C963" s="792"/>
      <c r="D963" s="794"/>
      <c r="E963" s="896"/>
      <c r="F963" s="749"/>
      <c r="G963" s="65">
        <v>46</v>
      </c>
      <c r="H963" s="743"/>
      <c r="I963" s="36" t="s">
        <v>1796</v>
      </c>
      <c r="J963" s="414">
        <f t="shared" si="257"/>
        <v>0</v>
      </c>
      <c r="K963" s="694"/>
      <c r="L963" s="24">
        <v>1320</v>
      </c>
      <c r="M963" s="696">
        <v>4400</v>
      </c>
      <c r="N963" s="700">
        <f t="shared" si="258"/>
        <v>0</v>
      </c>
      <c r="O963"/>
      <c r="P963"/>
      <c r="Q963"/>
      <c r="R963" s="11"/>
      <c r="S963"/>
      <c r="T963" s="9"/>
    </row>
    <row r="964" spans="1:20" s="15" customFormat="1" ht="21" customHeight="1" thickBot="1">
      <c r="A964" s="27"/>
      <c r="B964" s="19"/>
      <c r="C964" s="1023"/>
      <c r="D964" s="929"/>
      <c r="E964" s="1024"/>
      <c r="F964" s="749"/>
      <c r="G964" s="163">
        <v>48</v>
      </c>
      <c r="H964" s="743"/>
      <c r="I964" s="119" t="s">
        <v>1797</v>
      </c>
      <c r="J964" s="711">
        <f t="shared" si="257"/>
        <v>0</v>
      </c>
      <c r="K964" s="533"/>
      <c r="L964" s="108">
        <v>1320</v>
      </c>
      <c r="M964" s="698">
        <v>4400</v>
      </c>
      <c r="N964" s="109">
        <f t="shared" si="258"/>
        <v>0</v>
      </c>
      <c r="O964"/>
      <c r="P964"/>
      <c r="Q964"/>
      <c r="R964" s="11"/>
      <c r="S964"/>
      <c r="T964" s="9"/>
    </row>
    <row r="965" spans="1:20" s="15" customFormat="1" ht="21" customHeight="1" thickBot="1">
      <c r="A965" s="27"/>
      <c r="B965" s="19"/>
      <c r="C965" s="791" t="s">
        <v>1798</v>
      </c>
      <c r="D965" s="793" t="s">
        <v>130</v>
      </c>
      <c r="E965" s="1042"/>
      <c r="F965" s="749"/>
      <c r="G965" s="101">
        <v>40</v>
      </c>
      <c r="H965" s="743"/>
      <c r="I965" s="112" t="s">
        <v>1799</v>
      </c>
      <c r="J965" s="710">
        <f t="shared" ref="J965:J966" si="259">SUM(0,K965)</f>
        <v>0</v>
      </c>
      <c r="K965" s="697"/>
      <c r="L965" s="115">
        <v>990</v>
      </c>
      <c r="M965" s="570">
        <v>3300</v>
      </c>
      <c r="N965" s="701">
        <f t="shared" ref="N965:N966" si="260">PRODUCT(J965,L965)</f>
        <v>0</v>
      </c>
      <c r="O965"/>
      <c r="P965"/>
      <c r="Q965"/>
      <c r="R965" s="11"/>
      <c r="S965"/>
      <c r="T965" s="9"/>
    </row>
    <row r="966" spans="1:20" s="15" customFormat="1" ht="21" customHeight="1" thickBot="1">
      <c r="A966" s="27"/>
      <c r="B966" s="19"/>
      <c r="C966" s="792"/>
      <c r="D966" s="794"/>
      <c r="E966" s="896"/>
      <c r="F966" s="749"/>
      <c r="G966" s="61">
        <v>42</v>
      </c>
      <c r="H966" s="743"/>
      <c r="I966" s="36" t="s">
        <v>1800</v>
      </c>
      <c r="J966" s="414">
        <f t="shared" si="259"/>
        <v>0</v>
      </c>
      <c r="K966" s="694"/>
      <c r="L966" s="24">
        <v>990</v>
      </c>
      <c r="M966" s="696">
        <v>3300</v>
      </c>
      <c r="N966" s="700">
        <f t="shared" si="260"/>
        <v>0</v>
      </c>
      <c r="O966"/>
      <c r="P966"/>
      <c r="Q966"/>
      <c r="R966" s="11"/>
      <c r="S966"/>
      <c r="T966" s="9"/>
    </row>
    <row r="967" spans="1:20" s="15" customFormat="1" ht="21" customHeight="1" thickBot="1">
      <c r="A967" s="27"/>
      <c r="B967" s="19"/>
      <c r="C967" s="792"/>
      <c r="D967" s="794"/>
      <c r="E967" s="896"/>
      <c r="F967" s="749"/>
      <c r="G967" s="61">
        <v>44</v>
      </c>
      <c r="H967" s="743"/>
      <c r="I967" s="36" t="s">
        <v>1801</v>
      </c>
      <c r="J967" s="414">
        <f t="shared" ref="J967:J974" si="261">SUM(0,K967)</f>
        <v>0</v>
      </c>
      <c r="K967" s="694"/>
      <c r="L967" s="24">
        <v>990</v>
      </c>
      <c r="M967" s="696">
        <v>3300</v>
      </c>
      <c r="N967" s="700">
        <f t="shared" ref="N967:N974" si="262">PRODUCT(J967,L967)</f>
        <v>0</v>
      </c>
      <c r="O967"/>
      <c r="P967"/>
      <c r="Q967"/>
      <c r="R967" s="11"/>
      <c r="S967"/>
      <c r="T967" s="9"/>
    </row>
    <row r="968" spans="1:20" s="15" customFormat="1" ht="21" customHeight="1" thickBot="1">
      <c r="A968" s="27"/>
      <c r="B968" s="19"/>
      <c r="C968" s="792"/>
      <c r="D968" s="794"/>
      <c r="E968" s="896"/>
      <c r="F968" s="749"/>
      <c r="G968" s="61">
        <v>46</v>
      </c>
      <c r="H968" s="743"/>
      <c r="I968" s="36" t="s">
        <v>1802</v>
      </c>
      <c r="J968" s="414">
        <f t="shared" si="261"/>
        <v>0</v>
      </c>
      <c r="K968" s="694"/>
      <c r="L968" s="24">
        <v>990</v>
      </c>
      <c r="M968" s="696">
        <v>3300</v>
      </c>
      <c r="N968" s="700">
        <f t="shared" si="262"/>
        <v>0</v>
      </c>
      <c r="O968"/>
      <c r="P968"/>
      <c r="Q968"/>
      <c r="R968" s="11"/>
      <c r="S968"/>
      <c r="T968" s="9"/>
    </row>
    <row r="969" spans="1:20" s="15" customFormat="1" ht="21" customHeight="1" thickBot="1">
      <c r="A969" s="27"/>
      <c r="B969" s="19"/>
      <c r="C969" s="792"/>
      <c r="D969" s="794"/>
      <c r="E969" s="896"/>
      <c r="F969" s="749"/>
      <c r="G969" s="61">
        <v>48</v>
      </c>
      <c r="H969" s="743">
        <v>1</v>
      </c>
      <c r="I969" s="36" t="s">
        <v>1803</v>
      </c>
      <c r="J969" s="414">
        <f t="shared" si="261"/>
        <v>0</v>
      </c>
      <c r="K969" s="694"/>
      <c r="L969" s="24">
        <v>990</v>
      </c>
      <c r="M969" s="696">
        <v>3300</v>
      </c>
      <c r="N969" s="700">
        <f t="shared" si="262"/>
        <v>0</v>
      </c>
      <c r="O969"/>
      <c r="P969"/>
      <c r="Q969"/>
      <c r="R969" s="11"/>
      <c r="S969"/>
      <c r="T969" s="9"/>
    </row>
    <row r="970" spans="1:20" s="15" customFormat="1" ht="21" customHeight="1" thickBot="1">
      <c r="A970" s="27"/>
      <c r="B970" s="19"/>
      <c r="C970" s="1033" t="s">
        <v>1804</v>
      </c>
      <c r="D970" s="887" t="s">
        <v>1805</v>
      </c>
      <c r="E970" s="1035"/>
      <c r="F970" s="749"/>
      <c r="G970" s="65">
        <v>40</v>
      </c>
      <c r="H970" s="743"/>
      <c r="I970" s="36" t="s">
        <v>1806</v>
      </c>
      <c r="J970" s="414">
        <f t="shared" si="261"/>
        <v>0</v>
      </c>
      <c r="K970" s="694"/>
      <c r="L970" s="24">
        <v>990</v>
      </c>
      <c r="M970" s="696">
        <v>3300</v>
      </c>
      <c r="N970" s="700">
        <f t="shared" si="262"/>
        <v>0</v>
      </c>
      <c r="O970"/>
      <c r="P970"/>
      <c r="Q970"/>
      <c r="R970" s="11"/>
      <c r="S970"/>
      <c r="T970" s="9"/>
    </row>
    <row r="971" spans="1:20" s="15" customFormat="1" ht="21" customHeight="1" thickBot="1">
      <c r="A971" s="27"/>
      <c r="B971" s="19"/>
      <c r="C971" s="1033"/>
      <c r="D971" s="887"/>
      <c r="E971" s="1036"/>
      <c r="F971" s="749"/>
      <c r="G971" s="65">
        <v>42</v>
      </c>
      <c r="H971" s="743"/>
      <c r="I971" s="36" t="s">
        <v>1807</v>
      </c>
      <c r="J971" s="414">
        <f t="shared" si="261"/>
        <v>0</v>
      </c>
      <c r="K971" s="694"/>
      <c r="L971" s="24">
        <v>990</v>
      </c>
      <c r="M971" s="696">
        <v>3300</v>
      </c>
      <c r="N971" s="700">
        <f t="shared" si="262"/>
        <v>0</v>
      </c>
      <c r="O971"/>
      <c r="P971"/>
      <c r="Q971"/>
      <c r="R971" s="11"/>
      <c r="S971"/>
      <c r="T971" s="9"/>
    </row>
    <row r="972" spans="1:20" s="15" customFormat="1" ht="21" customHeight="1" thickBot="1">
      <c r="A972" s="27"/>
      <c r="B972" s="19"/>
      <c r="C972" s="1033"/>
      <c r="D972" s="887"/>
      <c r="E972" s="1036"/>
      <c r="F972" s="749"/>
      <c r="G972" s="65">
        <v>44</v>
      </c>
      <c r="H972" s="743"/>
      <c r="I972" s="36" t="s">
        <v>1808</v>
      </c>
      <c r="J972" s="414">
        <f t="shared" si="261"/>
        <v>0</v>
      </c>
      <c r="K972" s="694"/>
      <c r="L972" s="24">
        <v>990</v>
      </c>
      <c r="M972" s="696">
        <v>3300</v>
      </c>
      <c r="N972" s="700">
        <f t="shared" si="262"/>
        <v>0</v>
      </c>
      <c r="O972"/>
      <c r="P972"/>
      <c r="Q972"/>
      <c r="R972" s="11"/>
      <c r="S972"/>
      <c r="T972" s="9"/>
    </row>
    <row r="973" spans="1:20" s="15" customFormat="1" ht="21" customHeight="1" thickBot="1">
      <c r="A973" s="27"/>
      <c r="B973" s="19"/>
      <c r="C973" s="1033"/>
      <c r="D973" s="887"/>
      <c r="E973" s="1036"/>
      <c r="F973" s="749"/>
      <c r="G973" s="65">
        <v>46</v>
      </c>
      <c r="H973" s="743">
        <v>9</v>
      </c>
      <c r="I973" s="36" t="s">
        <v>1809</v>
      </c>
      <c r="J973" s="414">
        <f t="shared" si="261"/>
        <v>0</v>
      </c>
      <c r="K973" s="694"/>
      <c r="L973" s="24">
        <v>990</v>
      </c>
      <c r="M973" s="696">
        <v>3300</v>
      </c>
      <c r="N973" s="700">
        <f t="shared" si="262"/>
        <v>0</v>
      </c>
      <c r="O973"/>
      <c r="P973"/>
      <c r="Q973"/>
      <c r="R973" s="11"/>
      <c r="S973"/>
      <c r="T973" s="9"/>
    </row>
    <row r="974" spans="1:20" s="15" customFormat="1" ht="21" customHeight="1" thickBot="1">
      <c r="A974" s="27"/>
      <c r="B974" s="19"/>
      <c r="C974" s="1034"/>
      <c r="D974" s="986"/>
      <c r="E974" s="1037"/>
      <c r="F974" s="749"/>
      <c r="G974" s="163">
        <v>48</v>
      </c>
      <c r="H974" s="743">
        <v>6</v>
      </c>
      <c r="I974" s="119" t="s">
        <v>1810</v>
      </c>
      <c r="J974" s="711">
        <f t="shared" si="261"/>
        <v>0</v>
      </c>
      <c r="K974" s="533"/>
      <c r="L974" s="108">
        <v>990</v>
      </c>
      <c r="M974" s="698">
        <v>3300</v>
      </c>
      <c r="N974" s="109">
        <f t="shared" si="262"/>
        <v>0</v>
      </c>
      <c r="O974"/>
      <c r="P974"/>
      <c r="Q974"/>
      <c r="R974" s="11"/>
      <c r="S974"/>
      <c r="T974" s="9"/>
    </row>
    <row r="975" spans="1:20" s="15" customFormat="1" ht="21" customHeight="1" thickBot="1">
      <c r="A975" s="472"/>
      <c r="B975" s="19"/>
      <c r="C975" s="910" t="s">
        <v>1811</v>
      </c>
      <c r="D975" s="894" t="s">
        <v>1812</v>
      </c>
      <c r="E975" s="1038"/>
      <c r="F975" s="749"/>
      <c r="G975" s="101">
        <v>40</v>
      </c>
      <c r="H975" s="743"/>
      <c r="I975" s="112" t="s">
        <v>1813</v>
      </c>
      <c r="J975" s="710">
        <f t="shared" ref="J975:J976" si="263">SUM(0,K975)</f>
        <v>0</v>
      </c>
      <c r="K975" s="697"/>
      <c r="L975" s="115">
        <v>1050</v>
      </c>
      <c r="M975" s="570">
        <v>3500</v>
      </c>
      <c r="N975" s="701">
        <f t="shared" ref="N975:N976" si="264">PRODUCT(J975,L975)</f>
        <v>0</v>
      </c>
      <c r="O975"/>
      <c r="P975"/>
      <c r="Q975"/>
      <c r="R975" s="11"/>
      <c r="S975"/>
      <c r="T975" s="9"/>
    </row>
    <row r="976" spans="1:20" s="15" customFormat="1" ht="21" customHeight="1" thickBot="1">
      <c r="A976" s="472"/>
      <c r="B976" s="19"/>
      <c r="C976" s="901"/>
      <c r="D976" s="887"/>
      <c r="E976" s="859"/>
      <c r="F976" s="749"/>
      <c r="G976" s="61">
        <v>46</v>
      </c>
      <c r="H976" s="743">
        <v>8</v>
      </c>
      <c r="I976" s="36" t="s">
        <v>1814</v>
      </c>
      <c r="J976" s="414">
        <f t="shared" si="263"/>
        <v>0</v>
      </c>
      <c r="K976" s="694"/>
      <c r="L976" s="24">
        <v>1050</v>
      </c>
      <c r="M976" s="696">
        <v>3500</v>
      </c>
      <c r="N976" s="700">
        <f t="shared" si="264"/>
        <v>0</v>
      </c>
      <c r="O976"/>
      <c r="P976"/>
      <c r="Q976"/>
      <c r="R976" s="11"/>
      <c r="S976"/>
      <c r="T976" s="9"/>
    </row>
    <row r="977" spans="1:76" s="15" customFormat="1" ht="21" customHeight="1" thickBot="1">
      <c r="A977" s="472"/>
      <c r="B977" s="19"/>
      <c r="C977" s="901"/>
      <c r="D977" s="887"/>
      <c r="E977" s="859"/>
      <c r="F977" s="749"/>
      <c r="G977" s="61">
        <v>48</v>
      </c>
      <c r="H977" s="743">
        <v>3</v>
      </c>
      <c r="I977" s="36" t="s">
        <v>1815</v>
      </c>
      <c r="J977" s="414">
        <f t="shared" ref="J977:J982" si="265">SUM(0,K977)</f>
        <v>0</v>
      </c>
      <c r="K977" s="694"/>
      <c r="L977" s="24">
        <v>1050</v>
      </c>
      <c r="M977" s="696">
        <v>3500</v>
      </c>
      <c r="N977" s="700">
        <f t="shared" ref="N977:N982" si="266">PRODUCT(J977,L977)</f>
        <v>0</v>
      </c>
      <c r="O977"/>
      <c r="P977"/>
      <c r="Q977"/>
      <c r="R977"/>
      <c r="S977"/>
    </row>
    <row r="978" spans="1:76" s="15" customFormat="1" ht="21" customHeight="1" thickBot="1">
      <c r="A978" s="472"/>
      <c r="B978" s="19"/>
      <c r="C978" s="901" t="s">
        <v>1816</v>
      </c>
      <c r="D978" s="887" t="s">
        <v>1817</v>
      </c>
      <c r="E978" s="859"/>
      <c r="F978" s="749"/>
      <c r="G978" s="65">
        <v>40</v>
      </c>
      <c r="H978" s="743">
        <v>15</v>
      </c>
      <c r="I978" s="68" t="s">
        <v>1818</v>
      </c>
      <c r="J978" s="414">
        <f t="shared" si="265"/>
        <v>0</v>
      </c>
      <c r="K978" s="694"/>
      <c r="L978" s="24">
        <v>1050</v>
      </c>
      <c r="M978" s="696">
        <v>3500</v>
      </c>
      <c r="N978" s="700">
        <f t="shared" si="266"/>
        <v>0</v>
      </c>
      <c r="O978"/>
      <c r="P978"/>
      <c r="Q978"/>
      <c r="R978"/>
      <c r="S978"/>
    </row>
    <row r="979" spans="1:76" s="15" customFormat="1" ht="21" customHeight="1" thickBot="1">
      <c r="A979" s="472"/>
      <c r="B979" s="19"/>
      <c r="C979" s="901"/>
      <c r="D979" s="887"/>
      <c r="E979" s="859"/>
      <c r="F979" s="749"/>
      <c r="G979" s="65">
        <v>42</v>
      </c>
      <c r="H979" s="743">
        <v>4</v>
      </c>
      <c r="I979" s="68" t="s">
        <v>1819</v>
      </c>
      <c r="J979" s="414">
        <f t="shared" si="265"/>
        <v>0</v>
      </c>
      <c r="K979" s="694"/>
      <c r="L979" s="24">
        <v>1050</v>
      </c>
      <c r="M979" s="696">
        <v>3500</v>
      </c>
      <c r="N979" s="700">
        <f t="shared" si="266"/>
        <v>0</v>
      </c>
      <c r="O979"/>
      <c r="P979"/>
      <c r="Q979"/>
      <c r="R979"/>
      <c r="S979"/>
    </row>
    <row r="980" spans="1:76" s="15" customFormat="1" ht="21" customHeight="1" thickBot="1">
      <c r="A980" s="472"/>
      <c r="B980" s="19"/>
      <c r="C980" s="901"/>
      <c r="D980" s="887"/>
      <c r="E980" s="859"/>
      <c r="F980" s="749"/>
      <c r="G980" s="65">
        <v>44</v>
      </c>
      <c r="H980" s="743"/>
      <c r="I980" s="68" t="s">
        <v>1820</v>
      </c>
      <c r="J980" s="414">
        <f t="shared" si="265"/>
        <v>0</v>
      </c>
      <c r="K980" s="694"/>
      <c r="L980" s="24">
        <v>1050</v>
      </c>
      <c r="M980" s="696">
        <v>3500</v>
      </c>
      <c r="N980" s="700">
        <f t="shared" si="266"/>
        <v>0</v>
      </c>
      <c r="O980"/>
      <c r="P980"/>
      <c r="Q980"/>
      <c r="R980"/>
      <c r="S980"/>
    </row>
    <row r="981" spans="1:76" s="15" customFormat="1" ht="21" customHeight="1" thickBot="1">
      <c r="A981" s="472"/>
      <c r="B981" s="19"/>
      <c r="C981" s="901"/>
      <c r="D981" s="887"/>
      <c r="E981" s="859"/>
      <c r="F981" s="749"/>
      <c r="G981" s="65">
        <v>46</v>
      </c>
      <c r="H981" s="743"/>
      <c r="I981" s="68" t="s">
        <v>1821</v>
      </c>
      <c r="J981" s="414">
        <f t="shared" si="265"/>
        <v>0</v>
      </c>
      <c r="K981" s="694"/>
      <c r="L981" s="24">
        <v>1050</v>
      </c>
      <c r="M981" s="696">
        <v>3500</v>
      </c>
      <c r="N981" s="700">
        <f t="shared" si="266"/>
        <v>0</v>
      </c>
      <c r="O981"/>
      <c r="P981"/>
      <c r="Q981"/>
      <c r="R981"/>
      <c r="S981"/>
    </row>
    <row r="982" spans="1:76" s="53" customFormat="1" ht="21" customHeight="1" thickBot="1">
      <c r="A982" s="472"/>
      <c r="B982" s="19"/>
      <c r="C982" s="902"/>
      <c r="D982" s="986"/>
      <c r="E982" s="925"/>
      <c r="F982" s="752"/>
      <c r="G982" s="163">
        <v>48</v>
      </c>
      <c r="H982" s="743"/>
      <c r="I982" s="178" t="s">
        <v>1822</v>
      </c>
      <c r="J982" s="711">
        <f t="shared" si="265"/>
        <v>0</v>
      </c>
      <c r="K982" s="533"/>
      <c r="L982" s="108">
        <v>1050</v>
      </c>
      <c r="M982" s="698">
        <v>3500</v>
      </c>
      <c r="N982" s="109">
        <f t="shared" si="266"/>
        <v>0</v>
      </c>
      <c r="O982" s="50"/>
      <c r="P982" s="69"/>
      <c r="Q982" s="51"/>
      <c r="R982" s="70"/>
      <c r="S982" s="40"/>
    </row>
    <row r="983" spans="1:76" ht="15" hidden="1" customHeight="1" thickBot="1">
      <c r="B983" s="2"/>
      <c r="C983"/>
      <c r="E983" s="14"/>
      <c r="G983" s="1"/>
      <c r="H983" s="743"/>
      <c r="J983" s="705"/>
      <c r="K983" s="706"/>
      <c r="L983"/>
      <c r="M983"/>
      <c r="N983" s="709">
        <f t="shared" ref="N983:N988" si="267">O983-(O983*0.18)</f>
        <v>0</v>
      </c>
      <c r="O983"/>
      <c r="P983" s="708"/>
      <c r="S983" s="2"/>
      <c r="T983" s="4"/>
      <c r="U983" s="2"/>
      <c r="V983" s="9"/>
      <c r="X983" s="2"/>
      <c r="Y983" s="2"/>
      <c r="Z983" s="2"/>
      <c r="AA983" s="2"/>
      <c r="AB983" s="2"/>
      <c r="AC983" s="2"/>
      <c r="AD983" s="2"/>
      <c r="AE983" s="2"/>
      <c r="AF983" s="2"/>
      <c r="AG983" s="2"/>
      <c r="AH983" s="2"/>
      <c r="AI983" s="2"/>
      <c r="AJ983" s="2"/>
      <c r="AK983" s="2"/>
      <c r="AL983" s="2"/>
      <c r="AM983" s="2"/>
      <c r="AN983" s="2"/>
      <c r="AO983" s="2"/>
      <c r="AP983" s="2"/>
      <c r="AQ983" s="2"/>
      <c r="AR983" s="2"/>
      <c r="AS983" s="2"/>
      <c r="AT983" s="2"/>
      <c r="AU983" s="2"/>
      <c r="AV983" s="2"/>
      <c r="AW983" s="2"/>
      <c r="AX983" s="2"/>
      <c r="AY983" s="2"/>
      <c r="AZ983" s="2"/>
      <c r="BA983" s="2"/>
      <c r="BB983" s="2"/>
      <c r="BC983" s="2"/>
      <c r="BD983" s="2"/>
      <c r="BE983" s="2"/>
      <c r="BF983" s="2"/>
      <c r="BG983" s="2"/>
      <c r="BH983" s="2"/>
      <c r="BI983" s="2"/>
      <c r="BJ983" s="2"/>
      <c r="BK983" s="2"/>
      <c r="BL983" s="2"/>
      <c r="BM983" s="2"/>
      <c r="BN983" s="2"/>
      <c r="BO983" s="2"/>
      <c r="BP983" s="2"/>
      <c r="BQ983" s="2"/>
      <c r="BR983" s="2"/>
      <c r="BS983" s="2"/>
      <c r="BT983" s="2"/>
      <c r="BU983" s="2"/>
      <c r="BV983" s="2"/>
      <c r="BW983" s="2"/>
      <c r="BX983" s="2"/>
    </row>
    <row r="984" spans="1:76" ht="15" hidden="1" customHeight="1" thickBot="1">
      <c r="B984" s="2"/>
      <c r="C984"/>
      <c r="E984" s="14"/>
      <c r="G984" s="1"/>
      <c r="H984" s="743"/>
      <c r="J984" s="705"/>
      <c r="K984" s="706"/>
      <c r="L984"/>
      <c r="M984"/>
      <c r="N984" s="707">
        <f t="shared" si="267"/>
        <v>0</v>
      </c>
      <c r="O984"/>
      <c r="P984" s="708"/>
      <c r="S984" s="2"/>
      <c r="T984" s="4"/>
      <c r="U984" s="2"/>
      <c r="V984" s="9"/>
      <c r="X984" s="2"/>
      <c r="Y984" s="2"/>
      <c r="Z984" s="2"/>
      <c r="AA984" s="2"/>
      <c r="AB984" s="2"/>
      <c r="AC984" s="2"/>
      <c r="AD984" s="2"/>
      <c r="AE984" s="2"/>
      <c r="AF984" s="2"/>
      <c r="AG984" s="2"/>
      <c r="AH984" s="2"/>
      <c r="AI984" s="2"/>
      <c r="AJ984" s="2"/>
      <c r="AK984" s="2"/>
      <c r="AL984" s="2"/>
      <c r="AM984" s="2"/>
      <c r="AN984" s="2"/>
      <c r="AO984" s="2"/>
      <c r="AP984" s="2"/>
      <c r="AQ984" s="2"/>
      <c r="AR984" s="2"/>
      <c r="AS984" s="2"/>
      <c r="AT984" s="2"/>
      <c r="AU984" s="2"/>
      <c r="AV984" s="2"/>
      <c r="AW984" s="2"/>
      <c r="AX984" s="2"/>
      <c r="AY984" s="2"/>
      <c r="AZ984" s="2"/>
      <c r="BA984" s="2"/>
      <c r="BB984" s="2"/>
      <c r="BC984" s="2"/>
      <c r="BD984" s="2"/>
      <c r="BE984" s="2"/>
      <c r="BF984" s="2"/>
      <c r="BG984" s="2"/>
      <c r="BH984" s="2"/>
      <c r="BI984" s="2"/>
      <c r="BJ984" s="2"/>
      <c r="BK984" s="2"/>
      <c r="BL984" s="2"/>
      <c r="BM984" s="2"/>
      <c r="BN984" s="2"/>
      <c r="BO984" s="2"/>
      <c r="BP984" s="2"/>
      <c r="BQ984" s="2"/>
      <c r="BR984" s="2"/>
      <c r="BS984" s="2"/>
      <c r="BT984" s="2"/>
      <c r="BU984" s="2"/>
      <c r="BV984" s="2"/>
      <c r="BW984" s="2"/>
      <c r="BX984" s="2"/>
    </row>
    <row r="985" spans="1:76" ht="15" hidden="1" customHeight="1" thickBot="1">
      <c r="B985" s="2"/>
      <c r="C985"/>
      <c r="E985" s="14"/>
      <c r="G985" s="1"/>
      <c r="H985" s="743"/>
      <c r="J985" s="705"/>
      <c r="K985" s="706"/>
      <c r="L985"/>
      <c r="M985"/>
      <c r="N985" s="707">
        <f t="shared" si="267"/>
        <v>0</v>
      </c>
      <c r="O985"/>
      <c r="P985" s="708"/>
      <c r="S985" s="2"/>
      <c r="T985" s="4"/>
      <c r="U985" s="2"/>
      <c r="V985" s="9"/>
      <c r="X985" s="2"/>
      <c r="Y985" s="2"/>
      <c r="Z985" s="2"/>
      <c r="AA985" s="2"/>
      <c r="AB985" s="2"/>
      <c r="AC985" s="2"/>
      <c r="AD985" s="2"/>
      <c r="AE985" s="2"/>
      <c r="AF985" s="2"/>
      <c r="AG985" s="2"/>
      <c r="AH985" s="2"/>
      <c r="AI985" s="2"/>
      <c r="AJ985" s="2"/>
      <c r="AK985" s="2"/>
      <c r="AL985" s="2"/>
      <c r="AM985" s="2"/>
      <c r="AN985" s="2"/>
      <c r="AO985" s="2"/>
      <c r="AP985" s="2"/>
      <c r="AQ985" s="2"/>
      <c r="AR985" s="2"/>
      <c r="AS985" s="2"/>
      <c r="AT985" s="2"/>
      <c r="AU985" s="2"/>
      <c r="AV985" s="2"/>
      <c r="AW985" s="2"/>
      <c r="AX985" s="2"/>
      <c r="AY985" s="2"/>
      <c r="AZ985" s="2"/>
      <c r="BA985" s="2"/>
      <c r="BB985" s="2"/>
      <c r="BC985" s="2"/>
      <c r="BD985" s="2"/>
      <c r="BE985" s="2"/>
      <c r="BF985" s="2"/>
      <c r="BG985" s="2"/>
      <c r="BH985" s="2"/>
      <c r="BI985" s="2"/>
      <c r="BJ985" s="2"/>
      <c r="BK985" s="2"/>
      <c r="BL985" s="2"/>
      <c r="BM985" s="2"/>
      <c r="BN985" s="2"/>
      <c r="BO985" s="2"/>
      <c r="BP985" s="2"/>
      <c r="BQ985" s="2"/>
      <c r="BR985" s="2"/>
      <c r="BS985" s="2"/>
      <c r="BT985" s="2"/>
      <c r="BU985" s="2"/>
      <c r="BV985" s="2"/>
      <c r="BW985" s="2"/>
      <c r="BX985" s="2"/>
    </row>
    <row r="986" spans="1:76" ht="15" hidden="1" customHeight="1" thickBot="1">
      <c r="B986" s="2"/>
      <c r="C986"/>
      <c r="E986" s="14"/>
      <c r="G986" s="1"/>
      <c r="H986" s="743"/>
      <c r="J986" s="705"/>
      <c r="K986" s="706"/>
      <c r="L986"/>
      <c r="M986"/>
      <c r="N986" s="707">
        <f t="shared" si="267"/>
        <v>0</v>
      </c>
      <c r="O986"/>
      <c r="P986" s="708"/>
      <c r="S986" s="2"/>
      <c r="T986" s="4"/>
      <c r="U986" s="2"/>
      <c r="V986" s="9"/>
      <c r="X986" s="2"/>
      <c r="Y986" s="2"/>
      <c r="Z986" s="2"/>
      <c r="AA986" s="2"/>
      <c r="AB986" s="2"/>
      <c r="AC986" s="2"/>
      <c r="AD986" s="2"/>
      <c r="AE986" s="2"/>
      <c r="AF986" s="2"/>
      <c r="AG986" s="2"/>
      <c r="AH986" s="2"/>
      <c r="AI986" s="2"/>
      <c r="AJ986" s="2"/>
      <c r="AK986" s="2"/>
      <c r="AL986" s="2"/>
      <c r="AM986" s="2"/>
      <c r="AN986" s="2"/>
      <c r="AO986" s="2"/>
      <c r="AP986" s="2"/>
      <c r="AQ986" s="2"/>
      <c r="AR986" s="2"/>
      <c r="AS986" s="2"/>
      <c r="AT986" s="2"/>
      <c r="AU986" s="2"/>
      <c r="AV986" s="2"/>
      <c r="AW986" s="2"/>
      <c r="AX986" s="2"/>
      <c r="AY986" s="2"/>
      <c r="AZ986" s="2"/>
      <c r="BA986" s="2"/>
      <c r="BB986" s="2"/>
      <c r="BC986" s="2"/>
      <c r="BD986" s="2"/>
      <c r="BE986" s="2"/>
      <c r="BF986" s="2"/>
      <c r="BG986" s="2"/>
      <c r="BH986" s="2"/>
      <c r="BI986" s="2"/>
      <c r="BJ986" s="2"/>
      <c r="BK986" s="2"/>
      <c r="BL986" s="2"/>
      <c r="BM986" s="2"/>
      <c r="BN986" s="2"/>
      <c r="BO986" s="2"/>
      <c r="BP986" s="2"/>
      <c r="BQ986" s="2"/>
      <c r="BR986" s="2"/>
      <c r="BS986" s="2"/>
      <c r="BT986" s="2"/>
      <c r="BU986" s="2"/>
      <c r="BV986" s="2"/>
      <c r="BW986" s="2"/>
      <c r="BX986" s="2"/>
    </row>
    <row r="987" spans="1:76" ht="15" hidden="1" customHeight="1" thickBot="1">
      <c r="B987" s="2"/>
      <c r="C987"/>
      <c r="E987" s="14"/>
      <c r="G987" s="1"/>
      <c r="H987" s="743"/>
      <c r="J987" s="705"/>
      <c r="K987" s="706"/>
      <c r="L987"/>
      <c r="M987"/>
      <c r="N987" s="707">
        <f t="shared" si="267"/>
        <v>0</v>
      </c>
      <c r="O987"/>
      <c r="P987" s="708"/>
      <c r="S987" s="2"/>
      <c r="T987" s="4"/>
      <c r="U987" s="2"/>
      <c r="V987" s="9"/>
      <c r="X987" s="2"/>
      <c r="Y987" s="2"/>
      <c r="Z987" s="2"/>
      <c r="AA987" s="2"/>
      <c r="AB987" s="2"/>
      <c r="AC987" s="2"/>
      <c r="AD987" s="2"/>
      <c r="AE987" s="2"/>
      <c r="AF987" s="2"/>
      <c r="AG987" s="2"/>
      <c r="AH987" s="2"/>
      <c r="AI987" s="2"/>
      <c r="AJ987" s="2"/>
      <c r="AK987" s="2"/>
      <c r="AL987" s="2"/>
      <c r="AM987" s="2"/>
      <c r="AN987" s="2"/>
      <c r="AO987" s="2"/>
      <c r="AP987" s="2"/>
      <c r="AQ987" s="2"/>
      <c r="AR987" s="2"/>
      <c r="AS987" s="2"/>
      <c r="AT987" s="2"/>
      <c r="AU987" s="2"/>
      <c r="AV987" s="2"/>
      <c r="AW987" s="2"/>
      <c r="AX987" s="2"/>
      <c r="AY987" s="2"/>
      <c r="AZ987" s="2"/>
      <c r="BA987" s="2"/>
      <c r="BB987" s="2"/>
      <c r="BC987" s="2"/>
      <c r="BD987" s="2"/>
      <c r="BE987" s="2"/>
      <c r="BF987" s="2"/>
      <c r="BG987" s="2"/>
      <c r="BH987" s="2"/>
      <c r="BI987" s="2"/>
      <c r="BJ987" s="2"/>
      <c r="BK987" s="2"/>
      <c r="BL987" s="2"/>
      <c r="BM987" s="2"/>
      <c r="BN987" s="2"/>
      <c r="BO987" s="2"/>
      <c r="BP987" s="2"/>
      <c r="BQ987" s="2"/>
      <c r="BR987" s="2"/>
      <c r="BS987" s="2"/>
      <c r="BT987" s="2"/>
      <c r="BU987" s="2"/>
      <c r="BV987" s="2"/>
      <c r="BW987" s="2"/>
      <c r="BX987" s="2"/>
    </row>
    <row r="988" spans="1:76" ht="15" hidden="1" customHeight="1" thickBot="1">
      <c r="B988" s="2"/>
      <c r="C988"/>
      <c r="E988" s="14"/>
      <c r="G988" s="1"/>
      <c r="H988" s="743"/>
      <c r="J988" s="705"/>
      <c r="K988" s="706"/>
      <c r="L988"/>
      <c r="M988"/>
      <c r="N988" s="707">
        <f t="shared" si="267"/>
        <v>0</v>
      </c>
      <c r="O988"/>
      <c r="P988" s="708"/>
      <c r="S988" s="2"/>
      <c r="T988" s="4"/>
      <c r="U988" s="2"/>
      <c r="V988" s="9"/>
      <c r="X988" s="2"/>
      <c r="Y988" s="2"/>
      <c r="Z988" s="2"/>
      <c r="AA988" s="2"/>
      <c r="AB988" s="2"/>
      <c r="AC988" s="2"/>
      <c r="AD988" s="2"/>
      <c r="AE988" s="2"/>
      <c r="AF988" s="2"/>
      <c r="AG988" s="2"/>
      <c r="AH988" s="2"/>
      <c r="AI988" s="2"/>
      <c r="AJ988" s="2"/>
      <c r="AK988" s="2"/>
      <c r="AL988" s="2"/>
      <c r="AM988" s="2"/>
      <c r="AN988" s="2"/>
      <c r="AO988" s="2"/>
      <c r="AP988" s="2"/>
      <c r="AQ988" s="2"/>
      <c r="AR988" s="2"/>
      <c r="AS988" s="2"/>
      <c r="AT988" s="2"/>
      <c r="AU988" s="2"/>
      <c r="AV988" s="2"/>
      <c r="AW988" s="2"/>
      <c r="AX988" s="2"/>
      <c r="AY988" s="2"/>
      <c r="AZ988" s="2"/>
      <c r="BA988" s="2"/>
      <c r="BB988" s="2"/>
      <c r="BC988" s="2"/>
      <c r="BD988" s="2"/>
      <c r="BE988" s="2"/>
      <c r="BF988" s="2"/>
      <c r="BG988" s="2"/>
      <c r="BH988" s="2"/>
      <c r="BI988" s="2"/>
      <c r="BJ988" s="2"/>
      <c r="BK988" s="2"/>
      <c r="BL988" s="2"/>
      <c r="BM988" s="2"/>
      <c r="BN988" s="2"/>
      <c r="BO988" s="2"/>
      <c r="BP988" s="2"/>
      <c r="BQ988" s="2"/>
      <c r="BR988" s="2"/>
      <c r="BS988" s="2"/>
      <c r="BT988" s="2"/>
      <c r="BU988" s="2"/>
      <c r="BV988" s="2"/>
      <c r="BW988" s="2"/>
      <c r="BX988" s="2"/>
    </row>
    <row r="989" spans="1:76" ht="34.5" customHeight="1" thickBot="1">
      <c r="A989" s="767" t="s">
        <v>1823</v>
      </c>
      <c r="B989" s="767"/>
      <c r="C989" s="767"/>
      <c r="D989" s="767"/>
      <c r="E989" s="767"/>
      <c r="F989" s="767"/>
      <c r="G989" s="768"/>
      <c r="H989" s="743"/>
      <c r="K989" s="279" t="s">
        <v>186</v>
      </c>
      <c r="L989" s="699" t="s">
        <v>6</v>
      </c>
      <c r="M989" s="280" t="s">
        <v>5</v>
      </c>
      <c r="N989" s="281" t="s">
        <v>411</v>
      </c>
      <c r="O989"/>
      <c r="X989" s="2"/>
      <c r="Y989" s="2"/>
      <c r="Z989" s="2"/>
      <c r="AA989" s="2"/>
      <c r="AB989" s="2"/>
      <c r="AC989" s="2"/>
      <c r="AD989" s="2"/>
      <c r="AE989" s="2"/>
      <c r="AF989" s="2"/>
      <c r="AG989" s="2"/>
      <c r="AH989" s="2"/>
      <c r="AI989" s="2"/>
      <c r="AJ989" s="2"/>
      <c r="AK989" s="2"/>
      <c r="AL989" s="2"/>
      <c r="AM989" s="2"/>
      <c r="AN989" s="2"/>
      <c r="AO989" s="2"/>
      <c r="AP989" s="2"/>
      <c r="AQ989" s="2"/>
      <c r="AR989" s="2"/>
      <c r="AS989" s="2"/>
      <c r="AT989" s="2"/>
      <c r="AU989" s="2"/>
      <c r="AV989" s="2"/>
      <c r="AW989" s="2"/>
      <c r="AX989" s="2"/>
      <c r="AY989" s="2"/>
      <c r="AZ989" s="2"/>
      <c r="BA989" s="2"/>
      <c r="BB989" s="2"/>
      <c r="BC989" s="2"/>
      <c r="BD989" s="2"/>
      <c r="BE989" s="2"/>
      <c r="BF989" s="2"/>
      <c r="BG989" s="2"/>
      <c r="BH989" s="2"/>
      <c r="BI989" s="2"/>
      <c r="BJ989" s="2"/>
      <c r="BK989" s="2"/>
      <c r="BL989" s="2"/>
      <c r="BM989" s="2"/>
      <c r="BN989" s="2"/>
      <c r="BO989" s="2"/>
      <c r="BP989" s="2"/>
      <c r="BQ989" s="2"/>
      <c r="BR989" s="2"/>
      <c r="BS989" s="2"/>
      <c r="BT989" s="2"/>
      <c r="BU989" s="2"/>
      <c r="BV989" s="2"/>
    </row>
    <row r="990" spans="1:76" ht="15.75" customHeight="1" thickBot="1">
      <c r="C990" s="769" t="s">
        <v>1824</v>
      </c>
      <c r="D990" s="1039" t="s">
        <v>43</v>
      </c>
      <c r="E990" s="770"/>
      <c r="F990" s="772" t="s">
        <v>1632</v>
      </c>
      <c r="G990" s="681">
        <v>40</v>
      </c>
      <c r="H990" s="743">
        <v>23</v>
      </c>
      <c r="I990" s="253" t="s">
        <v>1825</v>
      </c>
      <c r="J990" s="414">
        <f t="shared" ref="J990:J991" si="268">SUM(0,K990)</f>
        <v>0</v>
      </c>
      <c r="K990" s="694"/>
      <c r="L990" s="24">
        <v>1500</v>
      </c>
      <c r="M990" s="696">
        <v>5000</v>
      </c>
      <c r="N990" s="700">
        <f t="shared" ref="N990:N991" si="269">PRODUCT(J990,L990)</f>
        <v>0</v>
      </c>
      <c r="O990" s="5"/>
      <c r="P990" s="5"/>
    </row>
    <row r="991" spans="1:76" ht="15.75" customHeight="1" thickBot="1">
      <c r="C991" s="751"/>
      <c r="D991" s="1040"/>
      <c r="E991" s="771"/>
      <c r="F991" s="773"/>
      <c r="G991" s="682">
        <v>42</v>
      </c>
      <c r="H991" s="743">
        <v>17</v>
      </c>
      <c r="I991" s="253" t="s">
        <v>1826</v>
      </c>
      <c r="J991" s="711">
        <f t="shared" si="268"/>
        <v>0</v>
      </c>
      <c r="K991" s="533"/>
      <c r="L991" s="108">
        <v>1500</v>
      </c>
      <c r="M991" s="698">
        <v>5000</v>
      </c>
      <c r="N991" s="109">
        <f t="shared" si="269"/>
        <v>0</v>
      </c>
      <c r="O991" s="15"/>
      <c r="P991" s="5"/>
    </row>
    <row r="992" spans="1:76" ht="15.75" customHeight="1" thickBot="1">
      <c r="C992" s="751"/>
      <c r="D992" s="1040"/>
      <c r="E992" s="771"/>
      <c r="F992" s="773"/>
      <c r="G992" s="682">
        <v>44</v>
      </c>
      <c r="H992" s="743">
        <v>12</v>
      </c>
      <c r="I992" s="253" t="s">
        <v>1827</v>
      </c>
      <c r="J992" s="414">
        <f t="shared" ref="J992:J1014" si="270">SUM(0,K992)</f>
        <v>0</v>
      </c>
      <c r="K992" s="694"/>
      <c r="L992" s="24">
        <v>1500</v>
      </c>
      <c r="M992" s="696">
        <v>5000</v>
      </c>
      <c r="N992" s="700">
        <f t="shared" ref="N992:N1014" si="271">PRODUCT(J992,L992)</f>
        <v>0</v>
      </c>
      <c r="O992"/>
      <c r="P992" s="5"/>
    </row>
    <row r="993" spans="3:16" ht="15.75" customHeight="1" thickBot="1">
      <c r="C993" s="751"/>
      <c r="D993" s="1040"/>
      <c r="E993" s="771"/>
      <c r="F993" s="773"/>
      <c r="G993" s="682">
        <v>46</v>
      </c>
      <c r="H993" s="743">
        <v>17</v>
      </c>
      <c r="I993" s="253" t="s">
        <v>1828</v>
      </c>
      <c r="J993" s="711">
        <f t="shared" si="270"/>
        <v>0</v>
      </c>
      <c r="K993" s="533"/>
      <c r="L993" s="108">
        <v>1500</v>
      </c>
      <c r="M993" s="698">
        <v>5000</v>
      </c>
      <c r="N993" s="109">
        <f t="shared" si="271"/>
        <v>0</v>
      </c>
      <c r="O993" s="5"/>
      <c r="P993" s="5"/>
    </row>
    <row r="994" spans="3:16" ht="15.75" customHeight="1" thickBot="1">
      <c r="C994" s="751"/>
      <c r="D994" s="1040"/>
      <c r="E994" s="771"/>
      <c r="F994" s="773"/>
      <c r="G994" s="682">
        <v>48</v>
      </c>
      <c r="H994" s="743">
        <v>15</v>
      </c>
      <c r="I994" s="253" t="s">
        <v>1829</v>
      </c>
      <c r="J994" s="414">
        <f t="shared" si="270"/>
        <v>0</v>
      </c>
      <c r="K994" s="694"/>
      <c r="L994" s="24">
        <v>1500</v>
      </c>
      <c r="M994" s="696">
        <v>5000</v>
      </c>
      <c r="N994" s="700">
        <f t="shared" si="271"/>
        <v>0</v>
      </c>
      <c r="O994" s="5"/>
      <c r="P994" s="5"/>
    </row>
    <row r="995" spans="3:16" ht="15.75" customHeight="1" thickBot="1">
      <c r="C995" s="769" t="s">
        <v>1830</v>
      </c>
      <c r="D995" s="1039" t="s">
        <v>65</v>
      </c>
      <c r="E995" s="770"/>
      <c r="F995" s="773"/>
      <c r="G995" s="684">
        <v>40</v>
      </c>
      <c r="H995" s="743">
        <v>18</v>
      </c>
      <c r="I995" s="253" t="s">
        <v>1831</v>
      </c>
      <c r="J995" s="711">
        <f t="shared" si="270"/>
        <v>0</v>
      </c>
      <c r="K995" s="533"/>
      <c r="L995" s="108">
        <v>1500</v>
      </c>
      <c r="M995" s="698">
        <v>5000</v>
      </c>
      <c r="N995" s="109">
        <f t="shared" si="271"/>
        <v>0</v>
      </c>
      <c r="O995" s="5"/>
      <c r="P995" s="5"/>
    </row>
    <row r="996" spans="3:16" ht="15.75" customHeight="1" thickBot="1">
      <c r="C996" s="751"/>
      <c r="D996" s="1040"/>
      <c r="E996" s="771"/>
      <c r="F996" s="773"/>
      <c r="G996" s="684">
        <v>42</v>
      </c>
      <c r="H996" s="743">
        <v>11</v>
      </c>
      <c r="I996" s="253" t="s">
        <v>1832</v>
      </c>
      <c r="J996" s="414">
        <f t="shared" si="270"/>
        <v>0</v>
      </c>
      <c r="K996" s="694"/>
      <c r="L996" s="24">
        <v>1500</v>
      </c>
      <c r="M996" s="696">
        <v>5000</v>
      </c>
      <c r="N996" s="700">
        <f t="shared" si="271"/>
        <v>0</v>
      </c>
      <c r="O996" s="5"/>
      <c r="P996" s="5"/>
    </row>
    <row r="997" spans="3:16" ht="15.75" customHeight="1" thickBot="1">
      <c r="C997" s="751"/>
      <c r="D997" s="1040"/>
      <c r="E997" s="771"/>
      <c r="F997" s="773"/>
      <c r="G997" s="684">
        <v>44</v>
      </c>
      <c r="H997" s="743">
        <v>19</v>
      </c>
      <c r="I997" s="253" t="s">
        <v>1833</v>
      </c>
      <c r="J997" s="711">
        <f t="shared" si="270"/>
        <v>0</v>
      </c>
      <c r="K997" s="533"/>
      <c r="L997" s="108">
        <v>1500</v>
      </c>
      <c r="M997" s="698">
        <v>5000</v>
      </c>
      <c r="N997" s="109">
        <f t="shared" si="271"/>
        <v>0</v>
      </c>
      <c r="O997" s="5"/>
      <c r="P997" s="5"/>
    </row>
    <row r="998" spans="3:16" ht="15.75" customHeight="1" thickBot="1">
      <c r="C998" s="751"/>
      <c r="D998" s="1040"/>
      <c r="E998" s="771"/>
      <c r="F998" s="773"/>
      <c r="G998" s="684">
        <v>46</v>
      </c>
      <c r="H998" s="743">
        <v>21</v>
      </c>
      <c r="I998" s="253" t="s">
        <v>1834</v>
      </c>
      <c r="J998" s="414">
        <f t="shared" si="270"/>
        <v>0</v>
      </c>
      <c r="K998" s="694"/>
      <c r="L998" s="24">
        <v>1500</v>
      </c>
      <c r="M998" s="696">
        <v>5000</v>
      </c>
      <c r="N998" s="700">
        <f t="shared" si="271"/>
        <v>0</v>
      </c>
      <c r="O998" s="5"/>
      <c r="P998" s="5"/>
    </row>
    <row r="999" spans="3:16" ht="15.75" customHeight="1" thickBot="1">
      <c r="C999" s="751"/>
      <c r="D999" s="1040"/>
      <c r="E999" s="771"/>
      <c r="F999" s="774"/>
      <c r="G999" s="685">
        <v>48</v>
      </c>
      <c r="H999" s="743">
        <v>15</v>
      </c>
      <c r="I999" s="253" t="s">
        <v>1835</v>
      </c>
      <c r="J999" s="711">
        <f t="shared" si="270"/>
        <v>0</v>
      </c>
      <c r="K999" s="533"/>
      <c r="L999" s="108">
        <v>1500</v>
      </c>
      <c r="M999" s="698">
        <v>5000</v>
      </c>
      <c r="N999" s="109">
        <f t="shared" si="271"/>
        <v>0</v>
      </c>
      <c r="O999" s="5"/>
      <c r="P999" s="5"/>
    </row>
    <row r="1000" spans="3:16" ht="15.75" customHeight="1" thickBot="1">
      <c r="C1000" s="769" t="s">
        <v>1836</v>
      </c>
      <c r="D1000" s="1039" t="s">
        <v>17</v>
      </c>
      <c r="E1000" s="770"/>
      <c r="F1000" s="702"/>
      <c r="G1000" s="681">
        <v>40</v>
      </c>
      <c r="H1000" s="743">
        <v>28</v>
      </c>
      <c r="I1000" s="253" t="s">
        <v>1837</v>
      </c>
      <c r="J1000" s="414">
        <f t="shared" si="270"/>
        <v>0</v>
      </c>
      <c r="K1000" s="694"/>
      <c r="L1000" s="24">
        <v>1500</v>
      </c>
      <c r="M1000" s="696">
        <v>5000</v>
      </c>
      <c r="N1000" s="700">
        <f t="shared" si="271"/>
        <v>0</v>
      </c>
      <c r="O1000" s="5"/>
      <c r="P1000" s="5"/>
    </row>
    <row r="1001" spans="3:16" ht="15.75" customHeight="1" thickBot="1">
      <c r="C1001" s="751"/>
      <c r="D1001" s="1040"/>
      <c r="E1001" s="771"/>
      <c r="F1001" s="702"/>
      <c r="G1001" s="682">
        <v>42</v>
      </c>
      <c r="H1001" s="743">
        <v>21</v>
      </c>
      <c r="I1001" s="253" t="s">
        <v>1838</v>
      </c>
      <c r="J1001" s="711">
        <f t="shared" si="270"/>
        <v>0</v>
      </c>
      <c r="K1001" s="533"/>
      <c r="L1001" s="108">
        <v>1500</v>
      </c>
      <c r="M1001" s="698">
        <v>5000</v>
      </c>
      <c r="N1001" s="109">
        <f t="shared" si="271"/>
        <v>0</v>
      </c>
      <c r="O1001" s="15"/>
      <c r="P1001" s="5"/>
    </row>
    <row r="1002" spans="3:16" ht="15.75" customHeight="1" thickBot="1">
      <c r="C1002" s="751"/>
      <c r="D1002" s="1040"/>
      <c r="E1002" s="771"/>
      <c r="F1002" s="702"/>
      <c r="G1002" s="682">
        <v>44</v>
      </c>
      <c r="H1002" s="743">
        <v>24</v>
      </c>
      <c r="I1002" s="253" t="s">
        <v>1839</v>
      </c>
      <c r="J1002" s="414">
        <f t="shared" si="270"/>
        <v>0</v>
      </c>
      <c r="K1002" s="694"/>
      <c r="L1002" s="24">
        <v>1500</v>
      </c>
      <c r="M1002" s="696">
        <v>5000</v>
      </c>
      <c r="N1002" s="700">
        <f t="shared" si="271"/>
        <v>0</v>
      </c>
      <c r="O1002"/>
      <c r="P1002" s="5"/>
    </row>
    <row r="1003" spans="3:16" ht="15.75" customHeight="1" thickBot="1">
      <c r="C1003" s="751"/>
      <c r="D1003" s="1040"/>
      <c r="E1003" s="771"/>
      <c r="F1003" s="702"/>
      <c r="G1003" s="682">
        <v>46</v>
      </c>
      <c r="H1003" s="743">
        <v>24</v>
      </c>
      <c r="I1003" s="253" t="s">
        <v>1840</v>
      </c>
      <c r="J1003" s="711">
        <f t="shared" si="270"/>
        <v>0</v>
      </c>
      <c r="K1003" s="533"/>
      <c r="L1003" s="108">
        <v>1500</v>
      </c>
      <c r="M1003" s="698">
        <v>5000</v>
      </c>
      <c r="N1003" s="109">
        <f t="shared" si="271"/>
        <v>0</v>
      </c>
      <c r="O1003" s="5"/>
      <c r="P1003" s="5"/>
    </row>
    <row r="1004" spans="3:16" ht="15.75" customHeight="1" thickBot="1">
      <c r="C1004" s="751"/>
      <c r="D1004" s="1040"/>
      <c r="E1004" s="771"/>
      <c r="F1004" s="702"/>
      <c r="G1004" s="682">
        <v>48</v>
      </c>
      <c r="H1004" s="743">
        <v>16</v>
      </c>
      <c r="I1004" s="253" t="s">
        <v>1841</v>
      </c>
      <c r="J1004" s="414">
        <f t="shared" si="270"/>
        <v>0</v>
      </c>
      <c r="K1004" s="694"/>
      <c r="L1004" s="24">
        <v>1500</v>
      </c>
      <c r="M1004" s="696">
        <v>5000</v>
      </c>
      <c r="N1004" s="700">
        <f t="shared" si="271"/>
        <v>0</v>
      </c>
      <c r="O1004" s="5"/>
      <c r="P1004" s="5"/>
    </row>
    <row r="1005" spans="3:16" ht="15.75" customHeight="1" thickBot="1">
      <c r="C1005" s="769" t="s">
        <v>1842</v>
      </c>
      <c r="D1005" s="1039" t="s">
        <v>1843</v>
      </c>
      <c r="E1005" s="770"/>
      <c r="F1005" s="772" t="s">
        <v>10</v>
      </c>
      <c r="G1005" s="684">
        <v>40</v>
      </c>
      <c r="H1005" s="743">
        <v>1</v>
      </c>
      <c r="I1005" s="253" t="s">
        <v>1844</v>
      </c>
      <c r="J1005" s="711">
        <f t="shared" si="270"/>
        <v>0</v>
      </c>
      <c r="K1005" s="533"/>
      <c r="L1005" s="108">
        <v>1500</v>
      </c>
      <c r="M1005" s="698">
        <v>5000</v>
      </c>
      <c r="N1005" s="109">
        <f t="shared" si="271"/>
        <v>0</v>
      </c>
      <c r="O1005" s="5"/>
      <c r="P1005" s="5"/>
    </row>
    <row r="1006" spans="3:16" ht="15.75" customHeight="1" thickBot="1">
      <c r="C1006" s="751"/>
      <c r="D1006" s="1040"/>
      <c r="E1006" s="771"/>
      <c r="F1006" s="773"/>
      <c r="G1006" s="684">
        <v>42</v>
      </c>
      <c r="H1006" s="743">
        <v>4</v>
      </c>
      <c r="I1006" s="253" t="s">
        <v>1845</v>
      </c>
      <c r="J1006" s="414">
        <f t="shared" si="270"/>
        <v>0</v>
      </c>
      <c r="K1006" s="694"/>
      <c r="L1006" s="24">
        <v>1500</v>
      </c>
      <c r="M1006" s="696">
        <v>5000</v>
      </c>
      <c r="N1006" s="700">
        <f t="shared" si="271"/>
        <v>0</v>
      </c>
      <c r="O1006" s="15"/>
      <c r="P1006" s="5"/>
    </row>
    <row r="1007" spans="3:16" ht="15.75" customHeight="1" thickBot="1">
      <c r="C1007" s="751"/>
      <c r="D1007" s="1040"/>
      <c r="E1007" s="771"/>
      <c r="F1007" s="773"/>
      <c r="G1007" s="684">
        <v>44</v>
      </c>
      <c r="H1007" s="743">
        <v>1</v>
      </c>
      <c r="I1007" s="253" t="s">
        <v>1846</v>
      </c>
      <c r="J1007" s="711">
        <f t="shared" si="270"/>
        <v>0</v>
      </c>
      <c r="K1007" s="533"/>
      <c r="L1007" s="108">
        <v>1500</v>
      </c>
      <c r="M1007" s="698">
        <v>5000</v>
      </c>
      <c r="N1007" s="109">
        <f t="shared" si="271"/>
        <v>0</v>
      </c>
      <c r="O1007"/>
      <c r="P1007" s="5"/>
    </row>
    <row r="1008" spans="3:16" ht="15.75" customHeight="1" thickBot="1">
      <c r="C1008" s="751"/>
      <c r="D1008" s="1040"/>
      <c r="E1008" s="771"/>
      <c r="F1008" s="773"/>
      <c r="G1008" s="684">
        <v>46</v>
      </c>
      <c r="H1008" s="743">
        <v>1</v>
      </c>
      <c r="I1008" s="253" t="s">
        <v>1847</v>
      </c>
      <c r="J1008" s="414">
        <f t="shared" si="270"/>
        <v>0</v>
      </c>
      <c r="K1008" s="694"/>
      <c r="L1008" s="24">
        <v>1500</v>
      </c>
      <c r="M1008" s="696">
        <v>5000</v>
      </c>
      <c r="N1008" s="700">
        <f t="shared" si="271"/>
        <v>0</v>
      </c>
      <c r="O1008" s="5"/>
      <c r="P1008" s="5"/>
    </row>
    <row r="1009" spans="1:74" ht="15.75" customHeight="1" thickBot="1">
      <c r="C1009" s="751"/>
      <c r="D1009" s="1040"/>
      <c r="E1009" s="771"/>
      <c r="F1009" s="773"/>
      <c r="G1009" s="685">
        <v>48</v>
      </c>
      <c r="H1009" s="743"/>
      <c r="I1009" s="253" t="s">
        <v>1848</v>
      </c>
      <c r="J1009" s="711">
        <f t="shared" si="270"/>
        <v>0</v>
      </c>
      <c r="K1009" s="533"/>
      <c r="L1009" s="108">
        <v>1500</v>
      </c>
      <c r="M1009" s="698">
        <v>5000</v>
      </c>
      <c r="N1009" s="109">
        <f t="shared" si="271"/>
        <v>0</v>
      </c>
      <c r="O1009" s="5"/>
      <c r="P1009" s="5"/>
    </row>
    <row r="1010" spans="1:74" ht="15.75" customHeight="1" thickBot="1">
      <c r="C1010" s="769" t="s">
        <v>1849</v>
      </c>
      <c r="D1010" s="1040" t="s">
        <v>14</v>
      </c>
      <c r="E1010" s="778"/>
      <c r="F1010" s="773"/>
      <c r="G1010" s="681">
        <v>40</v>
      </c>
      <c r="H1010" s="743"/>
      <c r="I1010" s="253" t="s">
        <v>1850</v>
      </c>
      <c r="J1010" s="414">
        <f t="shared" si="270"/>
        <v>0</v>
      </c>
      <c r="K1010" s="694"/>
      <c r="L1010" s="24">
        <v>1500</v>
      </c>
      <c r="M1010" s="696">
        <v>5000</v>
      </c>
      <c r="N1010" s="700">
        <f t="shared" si="271"/>
        <v>0</v>
      </c>
      <c r="O1010" s="5"/>
      <c r="P1010" s="5"/>
    </row>
    <row r="1011" spans="1:74" ht="15.75" customHeight="1" thickBot="1">
      <c r="C1011" s="751"/>
      <c r="D1011" s="1040"/>
      <c r="E1011" s="778"/>
      <c r="F1011" s="773"/>
      <c r="G1011" s="682">
        <v>42</v>
      </c>
      <c r="H1011" s="743"/>
      <c r="I1011" s="253" t="s">
        <v>1851</v>
      </c>
      <c r="J1011" s="711">
        <f t="shared" si="270"/>
        <v>0</v>
      </c>
      <c r="K1011" s="533"/>
      <c r="L1011" s="108">
        <v>1500</v>
      </c>
      <c r="M1011" s="698">
        <v>5000</v>
      </c>
      <c r="N1011" s="109">
        <f t="shared" si="271"/>
        <v>0</v>
      </c>
      <c r="O1011" s="5"/>
      <c r="P1011" s="5"/>
    </row>
    <row r="1012" spans="1:74" ht="15.75" customHeight="1" thickBot="1">
      <c r="C1012" s="751"/>
      <c r="D1012" s="1040"/>
      <c r="E1012" s="778"/>
      <c r="F1012" s="773"/>
      <c r="G1012" s="682">
        <v>44</v>
      </c>
      <c r="H1012" s="743">
        <v>1</v>
      </c>
      <c r="I1012" s="253" t="s">
        <v>1852</v>
      </c>
      <c r="J1012" s="414">
        <f t="shared" si="270"/>
        <v>0</v>
      </c>
      <c r="K1012" s="694"/>
      <c r="L1012" s="24">
        <v>1500</v>
      </c>
      <c r="M1012" s="696">
        <v>5000</v>
      </c>
      <c r="N1012" s="700">
        <f t="shared" si="271"/>
        <v>0</v>
      </c>
      <c r="O1012" s="5"/>
      <c r="P1012" s="5"/>
    </row>
    <row r="1013" spans="1:74" ht="15.75" customHeight="1" thickBot="1">
      <c r="C1013" s="751"/>
      <c r="D1013" s="1040"/>
      <c r="E1013" s="778"/>
      <c r="F1013" s="773"/>
      <c r="G1013" s="682">
        <v>46</v>
      </c>
      <c r="H1013" s="743"/>
      <c r="I1013" s="253" t="s">
        <v>1853</v>
      </c>
      <c r="J1013" s="711">
        <f t="shared" si="270"/>
        <v>0</v>
      </c>
      <c r="K1013" s="533"/>
      <c r="L1013" s="108">
        <v>1500</v>
      </c>
      <c r="M1013" s="698">
        <v>5000</v>
      </c>
      <c r="N1013" s="109">
        <f t="shared" si="271"/>
        <v>0</v>
      </c>
      <c r="O1013" s="5"/>
      <c r="P1013" s="5"/>
    </row>
    <row r="1014" spans="1:74" ht="15.75" customHeight="1" thickBot="1">
      <c r="C1014" s="751"/>
      <c r="D1014" s="1041"/>
      <c r="E1014" s="779"/>
      <c r="F1014" s="774"/>
      <c r="G1014" s="682">
        <v>48</v>
      </c>
      <c r="H1014" s="743"/>
      <c r="I1014" s="253" t="s">
        <v>1854</v>
      </c>
      <c r="J1014" s="414">
        <f t="shared" si="270"/>
        <v>0</v>
      </c>
      <c r="K1014" s="694"/>
      <c r="L1014" s="24">
        <v>1500</v>
      </c>
      <c r="M1014" s="696">
        <v>5000</v>
      </c>
      <c r="N1014" s="700">
        <f t="shared" si="271"/>
        <v>0</v>
      </c>
      <c r="O1014" s="5"/>
      <c r="P1014" s="5"/>
    </row>
    <row r="1015" spans="1:74" ht="34.5" customHeight="1" thickBot="1">
      <c r="A1015" s="435" t="s">
        <v>1748</v>
      </c>
      <c r="B1015" s="680"/>
      <c r="C1015" s="680"/>
      <c r="D1015" s="680"/>
      <c r="E1015" s="680"/>
      <c r="F1015" s="680"/>
      <c r="G1015" s="680"/>
      <c r="H1015" s="743"/>
      <c r="K1015" s="279" t="s">
        <v>186</v>
      </c>
      <c r="L1015" s="665" t="s">
        <v>6</v>
      </c>
      <c r="M1015" s="280" t="s">
        <v>5</v>
      </c>
      <c r="N1015" s="281" t="s">
        <v>411</v>
      </c>
      <c r="O1015"/>
      <c r="X1015" s="2"/>
      <c r="Y1015" s="2"/>
      <c r="Z1015" s="2"/>
      <c r="AA1015" s="2"/>
      <c r="AB1015" s="2"/>
      <c r="AC1015" s="2"/>
      <c r="AD1015" s="2"/>
      <c r="AE1015" s="2"/>
      <c r="AF1015" s="2"/>
      <c r="AG1015" s="2"/>
      <c r="AH1015" s="2"/>
      <c r="AI1015" s="2"/>
      <c r="AJ1015" s="2"/>
      <c r="AK1015" s="2"/>
      <c r="AL1015" s="2"/>
      <c r="AM1015" s="2"/>
      <c r="AN1015" s="2"/>
      <c r="AO1015" s="2"/>
      <c r="AP1015" s="2"/>
      <c r="AQ1015" s="2"/>
      <c r="AR1015" s="2"/>
      <c r="AS1015" s="2"/>
      <c r="AT1015" s="2"/>
      <c r="AU1015" s="2"/>
      <c r="AV1015" s="2"/>
      <c r="AW1015" s="2"/>
      <c r="AX1015" s="2"/>
      <c r="AY1015" s="2"/>
      <c r="AZ1015" s="2"/>
      <c r="BA1015" s="2"/>
      <c r="BB1015" s="2"/>
      <c r="BC1015" s="2"/>
      <c r="BD1015" s="2"/>
      <c r="BE1015" s="2"/>
      <c r="BF1015" s="2"/>
      <c r="BG1015" s="2"/>
      <c r="BH1015" s="2"/>
      <c r="BI1015" s="2"/>
      <c r="BJ1015" s="2"/>
      <c r="BK1015" s="2"/>
      <c r="BL1015" s="2"/>
      <c r="BM1015" s="2"/>
      <c r="BN1015" s="2"/>
      <c r="BO1015" s="2"/>
      <c r="BP1015" s="2"/>
      <c r="BQ1015" s="2"/>
      <c r="BR1015" s="2"/>
      <c r="BS1015" s="2"/>
      <c r="BT1015" s="2"/>
      <c r="BU1015" s="2"/>
      <c r="BV1015" s="2"/>
    </row>
    <row r="1016" spans="1:74" ht="26.25" customHeight="1" thickBot="1">
      <c r="C1016" s="751" t="s">
        <v>1749</v>
      </c>
      <c r="D1016" s="758" t="s">
        <v>1750</v>
      </c>
      <c r="E1016" s="771"/>
      <c r="F1016" s="790" t="s">
        <v>1733</v>
      </c>
      <c r="G1016" s="682" t="s">
        <v>47</v>
      </c>
      <c r="H1016" s="743">
        <v>8</v>
      </c>
      <c r="I1016" s="253" t="s">
        <v>1751</v>
      </c>
      <c r="J1016" s="414">
        <f t="shared" ref="J1016:J1017" si="272">SUM(0,K1016)</f>
        <v>0</v>
      </c>
      <c r="K1016" s="668"/>
      <c r="L1016" s="24">
        <v>1920</v>
      </c>
      <c r="M1016" s="664">
        <v>6400</v>
      </c>
      <c r="N1016" s="663">
        <f t="shared" ref="N1016:N1017" si="273">PRODUCT(J1016,L1016)</f>
        <v>0</v>
      </c>
      <c r="O1016" s="5"/>
      <c r="P1016" s="5"/>
    </row>
    <row r="1017" spans="1:74" ht="26.25" customHeight="1" thickBot="1">
      <c r="C1017" s="751"/>
      <c r="D1017" s="758"/>
      <c r="E1017" s="771"/>
      <c r="F1017" s="749"/>
      <c r="G1017" s="682" t="s">
        <v>46</v>
      </c>
      <c r="H1017" s="743">
        <v>1</v>
      </c>
      <c r="I1017" s="253" t="s">
        <v>1752</v>
      </c>
      <c r="J1017" s="414">
        <f t="shared" si="272"/>
        <v>0</v>
      </c>
      <c r="K1017" s="668"/>
      <c r="L1017" s="24">
        <v>1920</v>
      </c>
      <c r="M1017" s="664">
        <v>6400</v>
      </c>
      <c r="N1017" s="663">
        <f t="shared" si="273"/>
        <v>0</v>
      </c>
      <c r="O1017" s="580"/>
      <c r="P1017" s="5"/>
    </row>
    <row r="1018" spans="1:74" ht="26.25" customHeight="1" thickBot="1">
      <c r="C1018" s="751"/>
      <c r="D1018" s="758"/>
      <c r="E1018" s="771"/>
      <c r="F1018" s="749"/>
      <c r="G1018" s="682" t="s">
        <v>45</v>
      </c>
      <c r="H1018" s="743"/>
      <c r="I1018" s="253" t="s">
        <v>1753</v>
      </c>
      <c r="J1018" s="414">
        <f t="shared" ref="J1018:J1021" si="274">SUM(0,K1018)</f>
        <v>0</v>
      </c>
      <c r="K1018" s="668"/>
      <c r="L1018" s="24">
        <v>1920</v>
      </c>
      <c r="M1018" s="664">
        <v>6400</v>
      </c>
      <c r="N1018" s="663">
        <f t="shared" ref="N1018:N1021" si="275">PRODUCT(J1018,L1018)</f>
        <v>0</v>
      </c>
      <c r="O1018" s="5"/>
      <c r="P1018" s="5"/>
    </row>
    <row r="1019" spans="1:74" ht="26.25" customHeight="1" thickBot="1">
      <c r="C1019" s="751" t="s">
        <v>1754</v>
      </c>
      <c r="D1019" s="758" t="s">
        <v>1755</v>
      </c>
      <c r="E1019" s="778"/>
      <c r="F1019" s="749"/>
      <c r="G1019" s="684" t="s">
        <v>47</v>
      </c>
      <c r="H1019" s="743">
        <v>10</v>
      </c>
      <c r="I1019" s="253" t="s">
        <v>1756</v>
      </c>
      <c r="J1019" s="414">
        <f t="shared" si="274"/>
        <v>0</v>
      </c>
      <c r="K1019" s="668"/>
      <c r="L1019" s="24">
        <v>1920</v>
      </c>
      <c r="M1019" s="664">
        <v>6400</v>
      </c>
      <c r="N1019" s="663">
        <f t="shared" si="275"/>
        <v>0</v>
      </c>
      <c r="O1019" s="5"/>
      <c r="P1019" s="5"/>
    </row>
    <row r="1020" spans="1:74" ht="26.25" customHeight="1" thickBot="1">
      <c r="C1020" s="751"/>
      <c r="D1020" s="758"/>
      <c r="E1020" s="778"/>
      <c r="F1020" s="749"/>
      <c r="G1020" s="684" t="s">
        <v>46</v>
      </c>
      <c r="H1020" s="743">
        <v>14</v>
      </c>
      <c r="I1020" s="253" t="s">
        <v>1757</v>
      </c>
      <c r="J1020" s="414">
        <f t="shared" si="274"/>
        <v>0</v>
      </c>
      <c r="K1020" s="668"/>
      <c r="L1020" s="24">
        <v>1920</v>
      </c>
      <c r="M1020" s="664">
        <v>6400</v>
      </c>
      <c r="N1020" s="663">
        <f t="shared" si="275"/>
        <v>0</v>
      </c>
      <c r="O1020" s="5"/>
      <c r="P1020" s="5"/>
    </row>
    <row r="1021" spans="1:74" ht="26.25" customHeight="1" thickBot="1">
      <c r="C1021" s="759"/>
      <c r="D1021" s="777"/>
      <c r="E1021" s="779"/>
      <c r="F1021" s="750"/>
      <c r="G1021" s="685" t="s">
        <v>45</v>
      </c>
      <c r="H1021" s="743">
        <v>1</v>
      </c>
      <c r="I1021" s="105" t="s">
        <v>1758</v>
      </c>
      <c r="J1021" s="414">
        <f t="shared" si="274"/>
        <v>0</v>
      </c>
      <c r="K1021" s="668"/>
      <c r="L1021" s="24">
        <v>1920</v>
      </c>
      <c r="M1021" s="664">
        <v>6400</v>
      </c>
      <c r="N1021" s="663">
        <f t="shared" si="275"/>
        <v>0</v>
      </c>
      <c r="O1021" s="5"/>
      <c r="P1021" s="5"/>
    </row>
    <row r="1022" spans="1:74" ht="34.5" customHeight="1" thickBot="1">
      <c r="A1022" s="767" t="s">
        <v>1765</v>
      </c>
      <c r="B1022" s="767"/>
      <c r="C1022" s="767"/>
      <c r="D1022" s="767"/>
      <c r="E1022" s="767"/>
      <c r="F1022" s="767"/>
      <c r="G1022" s="768"/>
      <c r="H1022" s="743"/>
      <c r="K1022" s="279" t="s">
        <v>186</v>
      </c>
      <c r="L1022" s="665" t="s">
        <v>6</v>
      </c>
      <c r="M1022" s="280" t="s">
        <v>5</v>
      </c>
      <c r="N1022" s="281" t="s">
        <v>411</v>
      </c>
      <c r="O1022"/>
      <c r="X1022" s="2"/>
      <c r="Y1022" s="2"/>
      <c r="Z1022" s="2"/>
      <c r="AA1022" s="2"/>
      <c r="AB1022" s="2"/>
      <c r="AC1022" s="2"/>
      <c r="AD1022" s="2"/>
      <c r="AE1022" s="2"/>
      <c r="AF1022" s="2"/>
      <c r="AG1022" s="2"/>
      <c r="AH1022" s="2"/>
      <c r="AI1022" s="2"/>
      <c r="AJ1022" s="2"/>
      <c r="AK1022" s="2"/>
      <c r="AL1022" s="2"/>
      <c r="AM1022" s="2"/>
      <c r="AN1022" s="2"/>
      <c r="AO1022" s="2"/>
      <c r="AP1022" s="2"/>
      <c r="AQ1022" s="2"/>
      <c r="AR1022" s="2"/>
      <c r="AS1022" s="2"/>
      <c r="AT1022" s="2"/>
      <c r="AU1022" s="2"/>
      <c r="AV1022" s="2"/>
      <c r="AW1022" s="2"/>
      <c r="AX1022" s="2"/>
      <c r="AY1022" s="2"/>
      <c r="AZ1022" s="2"/>
      <c r="BA1022" s="2"/>
      <c r="BB1022" s="2"/>
      <c r="BC1022" s="2"/>
      <c r="BD1022" s="2"/>
      <c r="BE1022" s="2"/>
      <c r="BF1022" s="2"/>
      <c r="BG1022" s="2"/>
      <c r="BH1022" s="2"/>
      <c r="BI1022" s="2"/>
      <c r="BJ1022" s="2"/>
      <c r="BK1022" s="2"/>
      <c r="BL1022" s="2"/>
      <c r="BM1022" s="2"/>
      <c r="BN1022" s="2"/>
      <c r="BO1022" s="2"/>
      <c r="BP1022" s="2"/>
      <c r="BQ1022" s="2"/>
      <c r="BR1022" s="2"/>
      <c r="BS1022" s="2"/>
      <c r="BT1022" s="2"/>
      <c r="BU1022" s="2"/>
      <c r="BV1022" s="2"/>
    </row>
    <row r="1023" spans="1:74" ht="15.75" customHeight="1" thickBot="1">
      <c r="C1023" s="769" t="s">
        <v>1759</v>
      </c>
      <c r="D1023" s="757" t="s">
        <v>1714</v>
      </c>
      <c r="E1023" s="770"/>
      <c r="F1023" s="689"/>
      <c r="G1023" s="681">
        <v>40</v>
      </c>
      <c r="H1023" s="743">
        <v>10</v>
      </c>
      <c r="I1023" s="255" t="s">
        <v>1760</v>
      </c>
      <c r="J1023" s="414">
        <f t="shared" ref="J1023:J1027" si="276">SUM(0,K1023)</f>
        <v>0</v>
      </c>
      <c r="K1023" s="668"/>
      <c r="L1023" s="24">
        <v>1440</v>
      </c>
      <c r="M1023" s="664">
        <v>4800</v>
      </c>
      <c r="N1023" s="663">
        <f t="shared" ref="N1023:N1027" si="277">PRODUCT(J1023,L1023)</f>
        <v>0</v>
      </c>
      <c r="O1023" s="5"/>
      <c r="P1023" s="5"/>
    </row>
    <row r="1024" spans="1:74" ht="15.75" customHeight="1" thickBot="1">
      <c r="C1024" s="751"/>
      <c r="D1024" s="758"/>
      <c r="E1024" s="771"/>
      <c r="F1024" s="688"/>
      <c r="G1024" s="682">
        <v>42</v>
      </c>
      <c r="H1024" s="743">
        <v>9</v>
      </c>
      <c r="I1024" s="253" t="s">
        <v>1761</v>
      </c>
      <c r="J1024" s="414">
        <f t="shared" si="276"/>
        <v>0</v>
      </c>
      <c r="K1024" s="668"/>
      <c r="L1024" s="24">
        <v>1440</v>
      </c>
      <c r="M1024" s="664">
        <v>4800</v>
      </c>
      <c r="N1024" s="663">
        <f t="shared" si="277"/>
        <v>0</v>
      </c>
      <c r="O1024" s="15"/>
      <c r="P1024" s="5"/>
    </row>
    <row r="1025" spans="1:76" ht="15.75" customHeight="1" thickBot="1">
      <c r="C1025" s="751"/>
      <c r="D1025" s="758"/>
      <c r="E1025" s="771"/>
      <c r="F1025" s="688"/>
      <c r="G1025" s="682">
        <v>44</v>
      </c>
      <c r="H1025" s="743">
        <v>1</v>
      </c>
      <c r="I1025" s="253" t="s">
        <v>1762</v>
      </c>
      <c r="J1025" s="414">
        <f t="shared" si="276"/>
        <v>0</v>
      </c>
      <c r="K1025" s="668"/>
      <c r="L1025" s="24">
        <v>1440</v>
      </c>
      <c r="M1025" s="664">
        <v>4800</v>
      </c>
      <c r="N1025" s="663">
        <f t="shared" si="277"/>
        <v>0</v>
      </c>
      <c r="O1025"/>
      <c r="P1025" s="5"/>
    </row>
    <row r="1026" spans="1:76" ht="15.75" customHeight="1" thickBot="1">
      <c r="C1026" s="751"/>
      <c r="D1026" s="758"/>
      <c r="E1026" s="771"/>
      <c r="F1026" s="688"/>
      <c r="G1026" s="682">
        <v>46</v>
      </c>
      <c r="H1026" s="743">
        <v>9</v>
      </c>
      <c r="I1026" s="253" t="s">
        <v>1763</v>
      </c>
      <c r="J1026" s="414">
        <f t="shared" si="276"/>
        <v>0</v>
      </c>
      <c r="K1026" s="668"/>
      <c r="L1026" s="24">
        <v>1440</v>
      </c>
      <c r="M1026" s="664">
        <v>4800</v>
      </c>
      <c r="N1026" s="663">
        <f t="shared" si="277"/>
        <v>0</v>
      </c>
      <c r="O1026" s="5"/>
      <c r="P1026" s="5"/>
    </row>
    <row r="1027" spans="1:76" ht="15.75" customHeight="1" thickBot="1">
      <c r="C1027" s="751"/>
      <c r="D1027" s="758"/>
      <c r="E1027" s="771"/>
      <c r="F1027" s="690"/>
      <c r="G1027" s="682">
        <v>48</v>
      </c>
      <c r="H1027" s="743"/>
      <c r="I1027" s="253" t="s">
        <v>1764</v>
      </c>
      <c r="J1027" s="414">
        <f t="shared" si="276"/>
        <v>0</v>
      </c>
      <c r="K1027" s="668"/>
      <c r="L1027" s="24">
        <v>1440</v>
      </c>
      <c r="M1027" s="664">
        <v>4800</v>
      </c>
      <c r="N1027" s="663">
        <f t="shared" si="277"/>
        <v>0</v>
      </c>
      <c r="O1027" s="5"/>
      <c r="P1027" s="5"/>
    </row>
    <row r="1028" spans="1:76" ht="41.25" customHeight="1" thickBot="1">
      <c r="A1028" s="389" t="s">
        <v>1004</v>
      </c>
      <c r="B1028" s="284"/>
      <c r="C1028" s="290"/>
      <c r="D1028" s="291"/>
      <c r="E1028" s="292"/>
      <c r="F1028" s="250"/>
      <c r="G1028" s="293"/>
      <c r="H1028" s="743"/>
      <c r="K1028" s="494" t="s">
        <v>186</v>
      </c>
      <c r="L1028" s="495" t="s">
        <v>6</v>
      </c>
      <c r="M1028" s="496" t="s">
        <v>5</v>
      </c>
      <c r="N1028" s="493" t="s">
        <v>411</v>
      </c>
      <c r="O1028" s="250"/>
      <c r="P1028" s="5"/>
      <c r="R1028" s="5"/>
      <c r="Z1028" s="2"/>
      <c r="AA1028" s="2"/>
      <c r="AB1028" s="2"/>
      <c r="AC1028" s="2"/>
      <c r="AD1028" s="2"/>
      <c r="AE1028" s="2"/>
      <c r="AF1028" s="2"/>
      <c r="AG1028" s="2"/>
      <c r="AH1028" s="2"/>
      <c r="AI1028" s="2"/>
      <c r="AJ1028" s="2"/>
      <c r="AK1028" s="2"/>
      <c r="AL1028" s="2"/>
      <c r="AM1028" s="2"/>
      <c r="AN1028" s="2"/>
      <c r="AO1028" s="2"/>
      <c r="AP1028" s="2"/>
      <c r="AQ1028" s="2"/>
      <c r="AR1028" s="2"/>
      <c r="AS1028" s="2"/>
      <c r="AT1028" s="2"/>
      <c r="AU1028" s="2"/>
      <c r="AV1028" s="2"/>
      <c r="AW1028" s="2"/>
      <c r="AX1028" s="2"/>
      <c r="AY1028" s="2"/>
      <c r="AZ1028" s="2"/>
      <c r="BA1028" s="2"/>
      <c r="BB1028" s="2"/>
      <c r="BC1028" s="2"/>
      <c r="BD1028" s="2"/>
      <c r="BE1028" s="2"/>
      <c r="BF1028" s="2"/>
      <c r="BG1028" s="2"/>
      <c r="BH1028" s="2"/>
      <c r="BI1028" s="2"/>
      <c r="BJ1028" s="2"/>
      <c r="BK1028" s="2"/>
      <c r="BL1028" s="2"/>
      <c r="BM1028" s="2"/>
      <c r="BN1028" s="2"/>
      <c r="BO1028" s="2"/>
      <c r="BP1028" s="2"/>
      <c r="BQ1028" s="2"/>
      <c r="BR1028" s="2"/>
      <c r="BS1028" s="2"/>
      <c r="BT1028" s="2"/>
      <c r="BU1028" s="2"/>
      <c r="BV1028" s="2"/>
      <c r="BW1028" s="2"/>
      <c r="BX1028" s="2"/>
    </row>
    <row r="1029" spans="1:76" ht="15" customHeight="1" thickBot="1">
      <c r="A1029" s="508"/>
      <c r="B1029" s="499"/>
      <c r="C1029" s="1019" t="s">
        <v>1003</v>
      </c>
      <c r="D1029" s="894" t="s">
        <v>1002</v>
      </c>
      <c r="E1029" s="831"/>
      <c r="F1029" s="831" t="s">
        <v>1001</v>
      </c>
      <c r="G1029" s="239">
        <v>40</v>
      </c>
      <c r="H1029" s="743">
        <v>2</v>
      </c>
      <c r="I1029" s="296" t="s">
        <v>1000</v>
      </c>
      <c r="J1029" s="287">
        <f t="shared" ref="J1029:J1036" si="278">SUM(0,K1029)</f>
        <v>0</v>
      </c>
      <c r="K1029" s="237"/>
      <c r="L1029" s="491">
        <v>1980</v>
      </c>
      <c r="M1029" s="115">
        <v>6600</v>
      </c>
      <c r="N1029" s="117">
        <f>PRODUCT(J1029,L1029)</f>
        <v>0</v>
      </c>
      <c r="O1029" s="498"/>
      <c r="P1029" s="5"/>
      <c r="R1029" s="5"/>
      <c r="Z1029" s="2"/>
      <c r="AA1029" s="2"/>
      <c r="AB1029" s="2"/>
      <c r="AC1029" s="2"/>
      <c r="AD1029" s="2"/>
      <c r="AE1029" s="2"/>
      <c r="AF1029" s="2"/>
      <c r="AG1029" s="2"/>
      <c r="AH1029" s="2"/>
      <c r="AI1029" s="2"/>
      <c r="AJ1029" s="2"/>
      <c r="AK1029" s="2"/>
      <c r="AL1029" s="2"/>
      <c r="AM1029" s="2"/>
      <c r="AN1029" s="2"/>
      <c r="AO1029" s="2"/>
      <c r="AP1029" s="2"/>
      <c r="AQ1029" s="2"/>
      <c r="AR1029" s="2"/>
      <c r="AS1029" s="2"/>
      <c r="AT1029" s="2"/>
      <c r="AU1029" s="2"/>
      <c r="AV1029" s="2"/>
      <c r="AW1029" s="2"/>
      <c r="AX1029" s="2"/>
      <c r="AY1029" s="2"/>
      <c r="AZ1029" s="2"/>
      <c r="BA1029" s="2"/>
      <c r="BB1029" s="2"/>
      <c r="BC1029" s="2"/>
      <c r="BD1029" s="2"/>
      <c r="BE1029" s="2"/>
      <c r="BF1029" s="2"/>
      <c r="BG1029" s="2"/>
      <c r="BH1029" s="2"/>
      <c r="BI1029" s="2"/>
      <c r="BJ1029" s="2"/>
      <c r="BK1029" s="2"/>
      <c r="BL1029" s="2"/>
      <c r="BM1029" s="2"/>
      <c r="BN1029" s="2"/>
      <c r="BO1029" s="2"/>
      <c r="BP1029" s="2"/>
      <c r="BQ1029" s="2"/>
      <c r="BR1029" s="2"/>
      <c r="BS1029" s="2"/>
      <c r="BT1029" s="2"/>
      <c r="BU1029" s="2"/>
      <c r="BV1029" s="2"/>
      <c r="BW1029" s="2"/>
      <c r="BX1029" s="2"/>
    </row>
    <row r="1030" spans="1:76" ht="15" customHeight="1" thickBot="1">
      <c r="A1030" s="472"/>
      <c r="B1030" s="499"/>
      <c r="C1030" s="977"/>
      <c r="D1030" s="887"/>
      <c r="E1030" s="832"/>
      <c r="F1030" s="832"/>
      <c r="G1030" s="509">
        <v>42</v>
      </c>
      <c r="H1030" s="743">
        <v>2</v>
      </c>
      <c r="I1030" s="298" t="s">
        <v>999</v>
      </c>
      <c r="J1030" s="288">
        <f t="shared" si="278"/>
        <v>0</v>
      </c>
      <c r="K1030" s="489"/>
      <c r="L1030" s="491">
        <v>1980</v>
      </c>
      <c r="M1030" s="115">
        <v>6600</v>
      </c>
      <c r="N1030" s="117">
        <f t="shared" ref="N1030:N1036" si="279">PRODUCT(J1030,L1030)</f>
        <v>0</v>
      </c>
      <c r="O1030" s="498"/>
      <c r="P1030" s="15"/>
      <c r="R1030" s="15"/>
      <c r="Z1030" s="2"/>
      <c r="AA1030" s="2"/>
      <c r="AB1030" s="2"/>
      <c r="AC1030" s="2"/>
      <c r="AD1030" s="2"/>
      <c r="AE1030" s="2"/>
      <c r="AF1030" s="2"/>
      <c r="AG1030" s="2"/>
      <c r="AH1030" s="2"/>
      <c r="AI1030" s="2"/>
      <c r="AJ1030" s="2"/>
      <c r="AK1030" s="2"/>
      <c r="AL1030" s="2"/>
      <c r="AM1030" s="2"/>
      <c r="AN1030" s="2"/>
      <c r="AO1030" s="2"/>
      <c r="AP1030" s="2"/>
      <c r="AQ1030" s="2"/>
      <c r="AR1030" s="2"/>
      <c r="AS1030" s="2"/>
      <c r="AT1030" s="2"/>
      <c r="AU1030" s="2"/>
      <c r="AV1030" s="2"/>
      <c r="AW1030" s="2"/>
      <c r="AX1030" s="2"/>
      <c r="AY1030" s="2"/>
      <c r="AZ1030" s="2"/>
      <c r="BA1030" s="2"/>
      <c r="BB1030" s="2"/>
      <c r="BC1030" s="2"/>
      <c r="BD1030" s="2"/>
      <c r="BE1030" s="2"/>
      <c r="BF1030" s="2"/>
      <c r="BG1030" s="2"/>
      <c r="BH1030" s="2"/>
      <c r="BI1030" s="2"/>
      <c r="BJ1030" s="2"/>
      <c r="BK1030" s="2"/>
      <c r="BL1030" s="2"/>
      <c r="BM1030" s="2"/>
      <c r="BN1030" s="2"/>
      <c r="BO1030" s="2"/>
      <c r="BP1030" s="2"/>
      <c r="BQ1030" s="2"/>
      <c r="BR1030" s="2"/>
      <c r="BS1030" s="2"/>
      <c r="BT1030" s="2"/>
      <c r="BU1030" s="2"/>
      <c r="BV1030" s="2"/>
      <c r="BW1030" s="2"/>
      <c r="BX1030" s="2"/>
    </row>
    <row r="1031" spans="1:76" ht="15" customHeight="1" thickBot="1">
      <c r="A1031" s="472"/>
      <c r="B1031" s="499"/>
      <c r="C1031" s="977"/>
      <c r="D1031" s="887"/>
      <c r="E1031" s="832"/>
      <c r="F1031" s="832"/>
      <c r="G1031" s="509">
        <v>44</v>
      </c>
      <c r="H1031" s="743"/>
      <c r="I1031" s="298" t="s">
        <v>998</v>
      </c>
      <c r="J1031" s="288">
        <f t="shared" si="278"/>
        <v>0</v>
      </c>
      <c r="K1031" s="489"/>
      <c r="L1031" s="491">
        <v>1980</v>
      </c>
      <c r="M1031" s="115">
        <v>6600</v>
      </c>
      <c r="N1031" s="117">
        <f t="shared" si="279"/>
        <v>0</v>
      </c>
      <c r="O1031" s="498"/>
      <c r="P1031" s="15"/>
      <c r="R1031" s="15"/>
      <c r="Z1031" s="2"/>
      <c r="AA1031" s="2"/>
      <c r="AB1031" s="2"/>
      <c r="AC1031" s="2"/>
      <c r="AD1031" s="2"/>
      <c r="AE1031" s="2"/>
      <c r="AF1031" s="2"/>
      <c r="AG1031" s="2"/>
      <c r="AH1031" s="2"/>
      <c r="AI1031" s="2"/>
      <c r="AJ1031" s="2"/>
      <c r="AK1031" s="2"/>
      <c r="AL1031" s="2"/>
      <c r="AM1031" s="2"/>
      <c r="AN1031" s="2"/>
      <c r="AO1031" s="2"/>
      <c r="AP1031" s="2"/>
      <c r="AQ1031" s="2"/>
      <c r="AR1031" s="2"/>
      <c r="AS1031" s="2"/>
      <c r="AT1031" s="2"/>
      <c r="AU1031" s="2"/>
      <c r="AV1031" s="2"/>
      <c r="AW1031" s="2"/>
      <c r="AX1031" s="2"/>
      <c r="AY1031" s="2"/>
      <c r="AZ1031" s="2"/>
      <c r="BA1031" s="2"/>
      <c r="BB1031" s="2"/>
      <c r="BC1031" s="2"/>
      <c r="BD1031" s="2"/>
      <c r="BE1031" s="2"/>
      <c r="BF1031" s="2"/>
      <c r="BG1031" s="2"/>
      <c r="BH1031" s="2"/>
      <c r="BI1031" s="2"/>
      <c r="BJ1031" s="2"/>
      <c r="BK1031" s="2"/>
      <c r="BL1031" s="2"/>
      <c r="BM1031" s="2"/>
      <c r="BN1031" s="2"/>
      <c r="BO1031" s="2"/>
      <c r="BP1031" s="2"/>
      <c r="BQ1031" s="2"/>
      <c r="BR1031" s="2"/>
      <c r="BS1031" s="2"/>
      <c r="BT1031" s="2"/>
      <c r="BU1031" s="2"/>
      <c r="BV1031" s="2"/>
      <c r="BW1031" s="2"/>
      <c r="BX1031" s="2"/>
    </row>
    <row r="1032" spans="1:76" ht="15" customHeight="1" thickBot="1">
      <c r="A1032" s="472"/>
      <c r="B1032" s="499"/>
      <c r="C1032" s="977"/>
      <c r="D1032" s="887"/>
      <c r="E1032" s="832"/>
      <c r="F1032" s="832"/>
      <c r="G1032" s="509">
        <v>46</v>
      </c>
      <c r="H1032" s="743"/>
      <c r="I1032" s="298" t="s">
        <v>997</v>
      </c>
      <c r="J1032" s="288">
        <f t="shared" si="278"/>
        <v>0</v>
      </c>
      <c r="K1032" s="489"/>
      <c r="L1032" s="491">
        <v>1980</v>
      </c>
      <c r="M1032" s="115">
        <v>6600</v>
      </c>
      <c r="N1032" s="117">
        <f t="shared" si="279"/>
        <v>0</v>
      </c>
      <c r="O1032" s="498"/>
      <c r="P1032" s="488"/>
      <c r="R1032" s="488"/>
      <c r="Z1032" s="2"/>
      <c r="AA1032" s="2"/>
      <c r="AB1032" s="2"/>
      <c r="AC1032" s="2"/>
      <c r="AD1032" s="2"/>
      <c r="AE1032" s="2"/>
      <c r="AF1032" s="2"/>
      <c r="AG1032" s="2"/>
      <c r="AH1032" s="2"/>
      <c r="AI1032" s="2"/>
      <c r="AJ1032" s="2"/>
      <c r="AK1032" s="2"/>
      <c r="AL1032" s="2"/>
      <c r="AM1032" s="2"/>
      <c r="AN1032" s="2"/>
      <c r="AO1032" s="2"/>
      <c r="AP1032" s="2"/>
      <c r="AQ1032" s="2"/>
      <c r="AR1032" s="2"/>
      <c r="AS1032" s="2"/>
      <c r="AT1032" s="2"/>
      <c r="AU1032" s="2"/>
      <c r="AV1032" s="2"/>
      <c r="AW1032" s="2"/>
      <c r="AX1032" s="2"/>
      <c r="AY1032" s="2"/>
      <c r="AZ1032" s="2"/>
      <c r="BA1032" s="2"/>
      <c r="BB1032" s="2"/>
      <c r="BC1032" s="2"/>
      <c r="BD1032" s="2"/>
      <c r="BE1032" s="2"/>
      <c r="BF1032" s="2"/>
      <c r="BG1032" s="2"/>
      <c r="BH1032" s="2"/>
      <c r="BI1032" s="2"/>
      <c r="BJ1032" s="2"/>
      <c r="BK1032" s="2"/>
      <c r="BL1032" s="2"/>
      <c r="BM1032" s="2"/>
      <c r="BN1032" s="2"/>
      <c r="BO1032" s="2"/>
      <c r="BP1032" s="2"/>
      <c r="BQ1032" s="2"/>
      <c r="BR1032" s="2"/>
      <c r="BS1032" s="2"/>
      <c r="BT1032" s="2"/>
      <c r="BU1032" s="2"/>
      <c r="BV1032" s="2"/>
      <c r="BW1032" s="2"/>
      <c r="BX1032" s="2"/>
    </row>
    <row r="1033" spans="1:76" ht="15" customHeight="1" thickBot="1">
      <c r="A1033" s="472"/>
      <c r="B1033" s="499"/>
      <c r="C1033" s="977" t="s">
        <v>996</v>
      </c>
      <c r="D1033" s="832" t="s">
        <v>995</v>
      </c>
      <c r="E1033" s="832"/>
      <c r="F1033" s="832"/>
      <c r="G1033" s="510">
        <v>40</v>
      </c>
      <c r="H1033" s="743"/>
      <c r="I1033" s="298" t="s">
        <v>994</v>
      </c>
      <c r="J1033" s="288">
        <f t="shared" si="278"/>
        <v>0</v>
      </c>
      <c r="K1033" s="489"/>
      <c r="L1033" s="491">
        <v>1980</v>
      </c>
      <c r="M1033" s="115">
        <v>6600</v>
      </c>
      <c r="N1033" s="117">
        <f t="shared" si="279"/>
        <v>0</v>
      </c>
      <c r="O1033" s="498"/>
      <c r="P1033" s="488"/>
      <c r="R1033" s="488"/>
      <c r="Z1033" s="2"/>
      <c r="AA1033" s="2"/>
      <c r="AB1033" s="2"/>
      <c r="AC1033" s="2"/>
      <c r="AD1033" s="2"/>
      <c r="AE1033" s="2"/>
      <c r="AF1033" s="2"/>
      <c r="AG1033" s="2"/>
      <c r="AH1033" s="2"/>
      <c r="AI1033" s="2"/>
      <c r="AJ1033" s="2"/>
      <c r="AK1033" s="2"/>
      <c r="AL1033" s="2"/>
      <c r="AM1033" s="2"/>
      <c r="AN1033" s="2"/>
      <c r="AO1033" s="2"/>
      <c r="AP1033" s="2"/>
      <c r="AQ1033" s="2"/>
      <c r="AR1033" s="2"/>
      <c r="AS1033" s="2"/>
      <c r="AT1033" s="2"/>
      <c r="AU1033" s="2"/>
      <c r="AV1033" s="2"/>
      <c r="AW1033" s="2"/>
      <c r="AX1033" s="2"/>
      <c r="AY1033" s="2"/>
      <c r="AZ1033" s="2"/>
      <c r="BA1033" s="2"/>
      <c r="BB1033" s="2"/>
      <c r="BC1033" s="2"/>
      <c r="BD1033" s="2"/>
      <c r="BE1033" s="2"/>
      <c r="BF1033" s="2"/>
      <c r="BG1033" s="2"/>
      <c r="BH1033" s="2"/>
      <c r="BI1033" s="2"/>
      <c r="BJ1033" s="2"/>
      <c r="BK1033" s="2"/>
      <c r="BL1033" s="2"/>
      <c r="BM1033" s="2"/>
      <c r="BN1033" s="2"/>
      <c r="BO1033" s="2"/>
      <c r="BP1033" s="2"/>
      <c r="BQ1033" s="2"/>
      <c r="BR1033" s="2"/>
      <c r="BS1033" s="2"/>
      <c r="BT1033" s="2"/>
      <c r="BU1033" s="2"/>
      <c r="BV1033" s="2"/>
      <c r="BW1033" s="2"/>
      <c r="BX1033" s="2"/>
    </row>
    <row r="1034" spans="1:76" ht="15" customHeight="1" thickBot="1">
      <c r="A1034" s="472"/>
      <c r="B1034" s="499"/>
      <c r="C1034" s="977"/>
      <c r="D1034" s="832"/>
      <c r="E1034" s="832"/>
      <c r="F1034" s="832"/>
      <c r="G1034" s="510">
        <v>42</v>
      </c>
      <c r="H1034" s="743"/>
      <c r="I1034" s="298" t="s">
        <v>993</v>
      </c>
      <c r="J1034" s="288">
        <f t="shared" si="278"/>
        <v>0</v>
      </c>
      <c r="K1034" s="489"/>
      <c r="L1034" s="491">
        <v>1980</v>
      </c>
      <c r="M1034" s="115">
        <v>6600</v>
      </c>
      <c r="N1034" s="117">
        <f t="shared" si="279"/>
        <v>0</v>
      </c>
      <c r="O1034" s="498"/>
      <c r="P1034" s="488"/>
      <c r="R1034" s="488"/>
      <c r="Z1034" s="2"/>
      <c r="AA1034" s="2"/>
      <c r="AB1034" s="2"/>
      <c r="AC1034" s="2"/>
      <c r="AD1034" s="2"/>
      <c r="AE1034" s="2"/>
      <c r="AF1034" s="2"/>
      <c r="AG1034" s="2"/>
      <c r="AH1034" s="2"/>
      <c r="AI1034" s="2"/>
      <c r="AJ1034" s="2"/>
      <c r="AK1034" s="2"/>
      <c r="AL1034" s="2"/>
      <c r="AM1034" s="2"/>
      <c r="AN1034" s="2"/>
      <c r="AO1034" s="2"/>
      <c r="AP1034" s="2"/>
      <c r="AQ1034" s="2"/>
      <c r="AR1034" s="2"/>
      <c r="AS1034" s="2"/>
      <c r="AT1034" s="2"/>
      <c r="AU1034" s="2"/>
      <c r="AV1034" s="2"/>
      <c r="AW1034" s="2"/>
      <c r="AX1034" s="2"/>
      <c r="AY1034" s="2"/>
      <c r="AZ1034" s="2"/>
      <c r="BA1034" s="2"/>
      <c r="BB1034" s="2"/>
      <c r="BC1034" s="2"/>
      <c r="BD1034" s="2"/>
      <c r="BE1034" s="2"/>
      <c r="BF1034" s="2"/>
      <c r="BG1034" s="2"/>
      <c r="BH1034" s="2"/>
      <c r="BI1034" s="2"/>
      <c r="BJ1034" s="2"/>
      <c r="BK1034" s="2"/>
      <c r="BL1034" s="2"/>
      <c r="BM1034" s="2"/>
      <c r="BN1034" s="2"/>
      <c r="BO1034" s="2"/>
      <c r="BP1034" s="2"/>
      <c r="BQ1034" s="2"/>
      <c r="BR1034" s="2"/>
      <c r="BS1034" s="2"/>
      <c r="BT1034" s="2"/>
      <c r="BU1034" s="2"/>
      <c r="BV1034" s="2"/>
      <c r="BW1034" s="2"/>
      <c r="BX1034" s="2"/>
    </row>
    <row r="1035" spans="1:76" ht="15" customHeight="1" thickBot="1">
      <c r="A1035" s="472"/>
      <c r="B1035" s="499"/>
      <c r="C1035" s="977"/>
      <c r="D1035" s="832"/>
      <c r="E1035" s="832"/>
      <c r="F1035" s="832"/>
      <c r="G1035" s="510">
        <v>44</v>
      </c>
      <c r="H1035" s="743"/>
      <c r="I1035" s="298" t="s">
        <v>992</v>
      </c>
      <c r="J1035" s="288">
        <f t="shared" si="278"/>
        <v>0</v>
      </c>
      <c r="K1035" s="489"/>
      <c r="L1035" s="491">
        <v>1980</v>
      </c>
      <c r="M1035" s="115">
        <v>6600</v>
      </c>
      <c r="N1035" s="117">
        <f t="shared" si="279"/>
        <v>0</v>
      </c>
      <c r="O1035" s="498"/>
      <c r="P1035" s="488"/>
      <c r="R1035" s="488"/>
      <c r="Z1035" s="2"/>
      <c r="AA1035" s="2"/>
      <c r="AB1035" s="2"/>
      <c r="AC1035" s="2"/>
      <c r="AD1035" s="2"/>
      <c r="AE1035" s="2"/>
      <c r="AF1035" s="2"/>
      <c r="AG1035" s="2"/>
      <c r="AH1035" s="2"/>
      <c r="AI1035" s="2"/>
      <c r="AJ1035" s="2"/>
      <c r="AK1035" s="2"/>
      <c r="AL1035" s="2"/>
      <c r="AM1035" s="2"/>
      <c r="AN1035" s="2"/>
      <c r="AO1035" s="2"/>
      <c r="AP1035" s="2"/>
      <c r="AQ1035" s="2"/>
      <c r="AR1035" s="2"/>
      <c r="AS1035" s="2"/>
      <c r="AT1035" s="2"/>
      <c r="AU1035" s="2"/>
      <c r="AV1035" s="2"/>
      <c r="AW1035" s="2"/>
      <c r="AX1035" s="2"/>
      <c r="AY1035" s="2"/>
      <c r="AZ1035" s="2"/>
      <c r="BA1035" s="2"/>
      <c r="BB1035" s="2"/>
      <c r="BC1035" s="2"/>
      <c r="BD1035" s="2"/>
      <c r="BE1035" s="2"/>
      <c r="BF1035" s="2"/>
      <c r="BG1035" s="2"/>
      <c r="BH1035" s="2"/>
      <c r="BI1035" s="2"/>
      <c r="BJ1035" s="2"/>
      <c r="BK1035" s="2"/>
      <c r="BL1035" s="2"/>
      <c r="BM1035" s="2"/>
      <c r="BN1035" s="2"/>
      <c r="BO1035" s="2"/>
      <c r="BP1035" s="2"/>
      <c r="BQ1035" s="2"/>
      <c r="BR1035" s="2"/>
      <c r="BS1035" s="2"/>
      <c r="BT1035" s="2"/>
      <c r="BU1035" s="2"/>
      <c r="BV1035" s="2"/>
      <c r="BW1035" s="2"/>
      <c r="BX1035" s="2"/>
    </row>
    <row r="1036" spans="1:76" ht="15" customHeight="1" thickBot="1">
      <c r="A1036" s="472"/>
      <c r="B1036" s="499"/>
      <c r="C1036" s="1020"/>
      <c r="D1036" s="833"/>
      <c r="E1036" s="833"/>
      <c r="F1036" s="833"/>
      <c r="G1036" s="511">
        <v>46</v>
      </c>
      <c r="H1036" s="743"/>
      <c r="I1036" s="299" t="s">
        <v>991</v>
      </c>
      <c r="J1036" s="289">
        <f t="shared" si="278"/>
        <v>0</v>
      </c>
      <c r="K1036" s="373"/>
      <c r="L1036" s="491">
        <v>1980</v>
      </c>
      <c r="M1036" s="115">
        <v>6600</v>
      </c>
      <c r="N1036" s="117">
        <f t="shared" si="279"/>
        <v>0</v>
      </c>
      <c r="O1036" s="286"/>
      <c r="P1036" s="498"/>
      <c r="R1036" s="488"/>
      <c r="Z1036" s="2"/>
      <c r="AA1036" s="2"/>
      <c r="AB1036" s="2"/>
      <c r="AC1036" s="2"/>
      <c r="AD1036" s="2"/>
      <c r="AE1036" s="2"/>
      <c r="AF1036" s="2"/>
      <c r="AG1036" s="2"/>
      <c r="AH1036" s="2"/>
      <c r="AI1036" s="2"/>
      <c r="AJ1036" s="2"/>
      <c r="AK1036" s="2"/>
      <c r="AL1036" s="2"/>
      <c r="AM1036" s="2"/>
      <c r="AN1036" s="2"/>
      <c r="AO1036" s="2"/>
      <c r="AP1036" s="2"/>
      <c r="AQ1036" s="2"/>
      <c r="AR1036" s="2"/>
      <c r="AS1036" s="2"/>
      <c r="AT1036" s="2"/>
      <c r="AU1036" s="2"/>
      <c r="AV1036" s="2"/>
      <c r="AW1036" s="2"/>
      <c r="AX1036" s="2"/>
      <c r="AY1036" s="2"/>
      <c r="AZ1036" s="2"/>
      <c r="BA1036" s="2"/>
      <c r="BB1036" s="2"/>
      <c r="BC1036" s="2"/>
      <c r="BD1036" s="2"/>
      <c r="BE1036" s="2"/>
      <c r="BF1036" s="2"/>
      <c r="BG1036" s="2"/>
      <c r="BH1036" s="2"/>
      <c r="BI1036" s="2"/>
      <c r="BJ1036" s="2"/>
      <c r="BK1036" s="2"/>
      <c r="BL1036" s="2"/>
      <c r="BM1036" s="2"/>
      <c r="BN1036" s="2"/>
      <c r="BO1036" s="2"/>
      <c r="BP1036" s="2"/>
      <c r="BQ1036" s="2"/>
      <c r="BR1036" s="2"/>
      <c r="BS1036" s="2"/>
      <c r="BT1036" s="2"/>
      <c r="BU1036" s="2"/>
      <c r="BV1036" s="2"/>
      <c r="BW1036" s="2"/>
      <c r="BX1036" s="2"/>
    </row>
    <row r="1037" spans="1:76" ht="25.5" customHeight="1" thickBot="1">
      <c r="A1037" s="389" t="s">
        <v>1011</v>
      </c>
      <c r="B1037" s="30"/>
      <c r="C1037" s="66"/>
      <c r="D1037" s="30"/>
      <c r="E1037" s="30"/>
      <c r="F1037" s="30"/>
      <c r="G1037" s="30"/>
      <c r="H1037" s="743"/>
      <c r="I1037" s="30"/>
      <c r="J1037" s="30"/>
      <c r="K1037" s="494" t="s">
        <v>186</v>
      </c>
      <c r="L1037" s="495" t="s">
        <v>6</v>
      </c>
      <c r="M1037" s="496" t="s">
        <v>5</v>
      </c>
      <c r="N1037" s="493" t="s">
        <v>411</v>
      </c>
      <c r="O1037" s="1018"/>
      <c r="P1037" s="1018"/>
      <c r="Q1037" s="286"/>
      <c r="R1037" s="498"/>
      <c r="Z1037" s="2"/>
      <c r="AA1037" s="2"/>
      <c r="AB1037" s="2"/>
      <c r="AC1037" s="2"/>
      <c r="AD1037" s="2"/>
      <c r="AE1037" s="2"/>
      <c r="AF1037" s="2"/>
      <c r="AG1037" s="2"/>
      <c r="AH1037" s="2"/>
      <c r="AI1037" s="2"/>
      <c r="AJ1037" s="2"/>
      <c r="AK1037" s="2"/>
      <c r="AL1037" s="2"/>
      <c r="AM1037" s="2"/>
      <c r="AN1037" s="2"/>
      <c r="AO1037" s="2"/>
      <c r="AP1037" s="2"/>
      <c r="AQ1037" s="2"/>
      <c r="AR1037" s="2"/>
      <c r="AS1037" s="2"/>
      <c r="AT1037" s="2"/>
      <c r="AU1037" s="2"/>
      <c r="AV1037" s="2"/>
      <c r="AW1037" s="2"/>
      <c r="AX1037" s="2"/>
      <c r="AY1037" s="2"/>
      <c r="AZ1037" s="2"/>
      <c r="BA1037" s="2"/>
      <c r="BB1037" s="2"/>
      <c r="BC1037" s="2"/>
      <c r="BD1037" s="2"/>
      <c r="BE1037" s="2"/>
      <c r="BF1037" s="2"/>
      <c r="BG1037" s="2"/>
      <c r="BH1037" s="2"/>
      <c r="BI1037" s="2"/>
      <c r="BJ1037" s="2"/>
      <c r="BK1037" s="2"/>
      <c r="BL1037" s="2"/>
      <c r="BM1037" s="2"/>
      <c r="BN1037" s="2"/>
      <c r="BO1037" s="2"/>
      <c r="BP1037" s="2"/>
      <c r="BQ1037" s="2"/>
      <c r="BR1037" s="2"/>
      <c r="BS1037" s="2"/>
      <c r="BT1037" s="2"/>
      <c r="BU1037" s="2"/>
      <c r="BV1037" s="2"/>
      <c r="BW1037" s="2"/>
      <c r="BX1037" s="2"/>
    </row>
    <row r="1038" spans="1:76" ht="23.25" customHeight="1" thickBot="1">
      <c r="A1038" s="250"/>
      <c r="B1038" s="2"/>
      <c r="C1038" s="769" t="s">
        <v>1010</v>
      </c>
      <c r="D1038" s="813" t="s">
        <v>15</v>
      </c>
      <c r="E1038" s="1021"/>
      <c r="F1038" s="748" t="s">
        <v>1009</v>
      </c>
      <c r="G1038" s="522">
        <v>40</v>
      </c>
      <c r="H1038" s="743">
        <v>1</v>
      </c>
      <c r="I1038" s="521" t="s">
        <v>1008</v>
      </c>
      <c r="J1038" s="287">
        <f t="shared" ref="J1038:J1041" si="280">SUM(0,K1038)</f>
        <v>0</v>
      </c>
      <c r="K1038" s="373"/>
      <c r="L1038" s="491">
        <v>1320</v>
      </c>
      <c r="M1038" s="115">
        <v>4400</v>
      </c>
      <c r="N1038" s="117">
        <f t="shared" ref="N1038:N1041" si="281">PRODUCT(J1038,L1038)</f>
        <v>0</v>
      </c>
      <c r="O1038" s="499"/>
      <c r="P1038" s="498"/>
      <c r="Q1038" s="1018"/>
      <c r="R1038" s="1018"/>
      <c r="Z1038" s="2"/>
      <c r="AA1038" s="2"/>
      <c r="AB1038" s="2"/>
      <c r="AC1038" s="2"/>
      <c r="AD1038" s="2"/>
      <c r="AE1038" s="2"/>
      <c r="AF1038" s="2"/>
      <c r="AG1038" s="2"/>
      <c r="AH1038" s="2"/>
      <c r="AI1038" s="2"/>
      <c r="AJ1038" s="2"/>
      <c r="AK1038" s="2"/>
      <c r="AL1038" s="2"/>
      <c r="AM1038" s="2"/>
      <c r="AN1038" s="2"/>
      <c r="AO1038" s="2"/>
      <c r="AP1038" s="2"/>
      <c r="AQ1038" s="2"/>
      <c r="AR1038" s="2"/>
      <c r="AS1038" s="2"/>
      <c r="AT1038" s="2"/>
      <c r="AU1038" s="2"/>
      <c r="AV1038" s="2"/>
      <c r="AW1038" s="2"/>
      <c r="AX1038" s="2"/>
      <c r="AY1038" s="2"/>
      <c r="AZ1038" s="2"/>
      <c r="BA1038" s="2"/>
      <c r="BB1038" s="2"/>
      <c r="BC1038" s="2"/>
      <c r="BD1038" s="2"/>
      <c r="BE1038" s="2"/>
      <c r="BF1038" s="2"/>
      <c r="BG1038" s="2"/>
      <c r="BH1038" s="2"/>
      <c r="BI1038" s="2"/>
      <c r="BJ1038" s="2"/>
      <c r="BK1038" s="2"/>
      <c r="BL1038" s="2"/>
      <c r="BM1038" s="2"/>
      <c r="BN1038" s="2"/>
      <c r="BO1038" s="2"/>
      <c r="BP1038" s="2"/>
      <c r="BQ1038" s="2"/>
      <c r="BR1038" s="2"/>
      <c r="BS1038" s="2"/>
      <c r="BT1038" s="2"/>
      <c r="BU1038" s="2"/>
      <c r="BV1038" s="2"/>
      <c r="BW1038" s="2"/>
      <c r="BX1038" s="2"/>
    </row>
    <row r="1039" spans="1:76" ht="23.25" customHeight="1" thickBot="1">
      <c r="A1039" s="250"/>
      <c r="B1039" s="2"/>
      <c r="C1039" s="751"/>
      <c r="D1039" s="799"/>
      <c r="E1039" s="808"/>
      <c r="F1039" s="749"/>
      <c r="G1039" s="520">
        <v>42</v>
      </c>
      <c r="H1039" s="743"/>
      <c r="I1039" s="518" t="s">
        <v>1007</v>
      </c>
      <c r="J1039" s="288">
        <f t="shared" si="280"/>
        <v>0</v>
      </c>
      <c r="K1039" s="489"/>
      <c r="L1039" s="491">
        <v>1320</v>
      </c>
      <c r="M1039" s="115">
        <v>4400</v>
      </c>
      <c r="N1039" s="117">
        <f t="shared" si="281"/>
        <v>0</v>
      </c>
      <c r="O1039" s="5"/>
      <c r="P1039" s="498"/>
      <c r="Q1039" s="499"/>
      <c r="R1039" s="498"/>
      <c r="Z1039" s="2"/>
      <c r="AA1039" s="2"/>
      <c r="AB1039" s="2"/>
      <c r="AC1039" s="2"/>
      <c r="AD1039" s="2"/>
      <c r="AE1039" s="2"/>
      <c r="AF1039" s="2"/>
      <c r="AG1039" s="2"/>
      <c r="AH1039" s="2"/>
      <c r="AI1039" s="2"/>
      <c r="AJ1039" s="2"/>
      <c r="AK1039" s="2"/>
      <c r="AL1039" s="2"/>
      <c r="AM1039" s="2"/>
      <c r="AN1039" s="2"/>
      <c r="AO1039" s="2"/>
      <c r="AP1039" s="2"/>
      <c r="AQ1039" s="2"/>
      <c r="AR1039" s="2"/>
      <c r="AS1039" s="2"/>
      <c r="AT1039" s="2"/>
      <c r="AU1039" s="2"/>
      <c r="AV1039" s="2"/>
      <c r="AW1039" s="2"/>
      <c r="AX1039" s="2"/>
      <c r="AY1039" s="2"/>
      <c r="AZ1039" s="2"/>
      <c r="BA1039" s="2"/>
      <c r="BB1039" s="2"/>
      <c r="BC1039" s="2"/>
      <c r="BD1039" s="2"/>
      <c r="BE1039" s="2"/>
      <c r="BF1039" s="2"/>
      <c r="BG1039" s="2"/>
      <c r="BH1039" s="2"/>
      <c r="BI1039" s="2"/>
      <c r="BJ1039" s="2"/>
      <c r="BK1039" s="2"/>
      <c r="BL1039" s="2"/>
      <c r="BM1039" s="2"/>
      <c r="BN1039" s="2"/>
      <c r="BO1039" s="2"/>
      <c r="BP1039" s="2"/>
      <c r="BQ1039" s="2"/>
      <c r="BR1039" s="2"/>
      <c r="BS1039" s="2"/>
      <c r="BT1039" s="2"/>
      <c r="BU1039" s="2"/>
      <c r="BV1039" s="2"/>
      <c r="BW1039" s="2"/>
      <c r="BX1039" s="2"/>
    </row>
    <row r="1040" spans="1:76" ht="23.25" customHeight="1" thickBot="1">
      <c r="A1040" s="250"/>
      <c r="B1040" s="2"/>
      <c r="C1040" s="751"/>
      <c r="D1040" s="799"/>
      <c r="E1040" s="808"/>
      <c r="F1040" s="749"/>
      <c r="G1040" s="520">
        <v>44</v>
      </c>
      <c r="H1040" s="743"/>
      <c r="I1040" s="518" t="s">
        <v>1006</v>
      </c>
      <c r="J1040" s="288">
        <f t="shared" si="280"/>
        <v>0</v>
      </c>
      <c r="K1040" s="489"/>
      <c r="L1040" s="491">
        <v>1320</v>
      </c>
      <c r="M1040" s="115">
        <v>4400</v>
      </c>
      <c r="N1040" s="117">
        <f t="shared" si="281"/>
        <v>0</v>
      </c>
      <c r="O1040" s="5"/>
      <c r="P1040" s="498"/>
      <c r="Q1040" s="5"/>
      <c r="R1040" s="498"/>
      <c r="Z1040" s="2"/>
      <c r="AA1040" s="2"/>
      <c r="AB1040" s="2"/>
      <c r="AC1040" s="2"/>
      <c r="AD1040" s="2"/>
      <c r="AE1040" s="2"/>
      <c r="AF1040" s="2"/>
      <c r="AG1040" s="2"/>
      <c r="AH1040" s="2"/>
      <c r="AI1040" s="2"/>
      <c r="AJ1040" s="2"/>
      <c r="AK1040" s="2"/>
      <c r="AL1040" s="2"/>
      <c r="AM1040" s="2"/>
      <c r="AN1040" s="2"/>
      <c r="AO1040" s="2"/>
      <c r="AP1040" s="2"/>
      <c r="AQ1040" s="2"/>
      <c r="AR1040" s="2"/>
      <c r="AS1040" s="2"/>
      <c r="AT1040" s="2"/>
      <c r="AU1040" s="2"/>
      <c r="AV1040" s="2"/>
      <c r="AW1040" s="2"/>
      <c r="AX1040" s="2"/>
      <c r="AY1040" s="2"/>
      <c r="AZ1040" s="2"/>
      <c r="BA1040" s="2"/>
      <c r="BB1040" s="2"/>
      <c r="BC1040" s="2"/>
      <c r="BD1040" s="2"/>
      <c r="BE1040" s="2"/>
      <c r="BF1040" s="2"/>
      <c r="BG1040" s="2"/>
      <c r="BH1040" s="2"/>
      <c r="BI1040" s="2"/>
      <c r="BJ1040" s="2"/>
      <c r="BK1040" s="2"/>
      <c r="BL1040" s="2"/>
      <c r="BM1040" s="2"/>
      <c r="BN1040" s="2"/>
      <c r="BO1040" s="2"/>
      <c r="BP1040" s="2"/>
      <c r="BQ1040" s="2"/>
      <c r="BR1040" s="2"/>
      <c r="BS1040" s="2"/>
      <c r="BT1040" s="2"/>
      <c r="BU1040" s="2"/>
      <c r="BV1040" s="2"/>
      <c r="BW1040" s="2"/>
      <c r="BX1040" s="2"/>
    </row>
    <row r="1041" spans="1:76" ht="23.25" customHeight="1" thickBot="1">
      <c r="A1041" s="250"/>
      <c r="B1041" s="2"/>
      <c r="C1041" s="751"/>
      <c r="D1041" s="799"/>
      <c r="E1041" s="808"/>
      <c r="F1041" s="749"/>
      <c r="G1041" s="519">
        <v>46</v>
      </c>
      <c r="H1041" s="743"/>
      <c r="I1041" s="518" t="s">
        <v>1005</v>
      </c>
      <c r="J1041" s="288">
        <f t="shared" si="280"/>
        <v>0</v>
      </c>
      <c r="K1041" s="489"/>
      <c r="L1041" s="491">
        <v>1320</v>
      </c>
      <c r="M1041" s="115">
        <v>4400</v>
      </c>
      <c r="N1041" s="117">
        <f t="shared" si="281"/>
        <v>0</v>
      </c>
      <c r="O1041" s="499"/>
      <c r="P1041" s="498"/>
      <c r="Q1041" s="5"/>
      <c r="R1041" s="498"/>
      <c r="Z1041" s="2"/>
      <c r="AA1041" s="2"/>
      <c r="AB1041" s="2"/>
      <c r="AC1041" s="2"/>
      <c r="AD1041" s="2"/>
      <c r="AE1041" s="2"/>
      <c r="AF1041" s="2"/>
      <c r="AG1041" s="2"/>
      <c r="AH1041" s="2"/>
      <c r="AI1041" s="2"/>
      <c r="AJ1041" s="2"/>
      <c r="AK1041" s="2"/>
      <c r="AL1041" s="2"/>
      <c r="AM1041" s="2"/>
      <c r="AN1041" s="2"/>
      <c r="AO1041" s="2"/>
      <c r="AP1041" s="2"/>
      <c r="AQ1041" s="2"/>
      <c r="AR1041" s="2"/>
      <c r="AS1041" s="2"/>
      <c r="AT1041" s="2"/>
      <c r="AU1041" s="2"/>
      <c r="AV1041" s="2"/>
      <c r="AW1041" s="2"/>
      <c r="AX1041" s="2"/>
      <c r="AY1041" s="2"/>
      <c r="AZ1041" s="2"/>
      <c r="BA1041" s="2"/>
      <c r="BB1041" s="2"/>
      <c r="BC1041" s="2"/>
      <c r="BD1041" s="2"/>
      <c r="BE1041" s="2"/>
      <c r="BF1041" s="2"/>
      <c r="BG1041" s="2"/>
      <c r="BH1041" s="2"/>
      <c r="BI1041" s="2"/>
      <c r="BJ1041" s="2"/>
      <c r="BK1041" s="2"/>
      <c r="BL1041" s="2"/>
      <c r="BM1041" s="2"/>
      <c r="BN1041" s="2"/>
      <c r="BO1041" s="2"/>
      <c r="BP1041" s="2"/>
      <c r="BQ1041" s="2"/>
      <c r="BR1041" s="2"/>
      <c r="BS1041" s="2"/>
      <c r="BT1041" s="2"/>
      <c r="BU1041" s="2"/>
      <c r="BV1041" s="2"/>
      <c r="BW1041" s="2"/>
      <c r="BX1041" s="2"/>
    </row>
    <row r="1042" spans="1:76" ht="30" customHeight="1" thickBot="1">
      <c r="A1042" s="452" t="s">
        <v>701</v>
      </c>
      <c r="B1042" s="452"/>
      <c r="C1042" s="452"/>
      <c r="D1042" s="452"/>
      <c r="E1042" s="452"/>
      <c r="F1042" s="452"/>
      <c r="G1042" s="436" t="s">
        <v>7</v>
      </c>
      <c r="H1042" s="743"/>
      <c r="I1042" s="436" t="s">
        <v>185</v>
      </c>
      <c r="J1042" s="436" t="s">
        <v>412</v>
      </c>
      <c r="K1042" s="438" t="s">
        <v>186</v>
      </c>
      <c r="L1042" s="440" t="s">
        <v>6</v>
      </c>
      <c r="M1042" s="442" t="s">
        <v>5</v>
      </c>
      <c r="N1042" s="436" t="s">
        <v>411</v>
      </c>
      <c r="O1042"/>
      <c r="X1042" s="406"/>
      <c r="Y1042" s="32"/>
      <c r="Z1042" s="2"/>
      <c r="AA1042" s="2"/>
      <c r="AB1042" s="2"/>
      <c r="AC1042" s="2"/>
      <c r="AD1042" s="2"/>
      <c r="AE1042" s="2"/>
      <c r="AF1042" s="2"/>
      <c r="AG1042" s="2"/>
      <c r="AH1042" s="2"/>
      <c r="AI1042" s="2"/>
      <c r="AJ1042" s="2"/>
      <c r="AK1042" s="2"/>
      <c r="AL1042" s="2"/>
      <c r="AM1042" s="2"/>
      <c r="AN1042" s="2"/>
      <c r="AO1042" s="2"/>
      <c r="AP1042" s="2"/>
      <c r="AQ1042" s="2"/>
      <c r="AR1042" s="2"/>
      <c r="AS1042" s="2"/>
      <c r="AT1042" s="2"/>
      <c r="AU1042" s="2"/>
      <c r="AV1042" s="2"/>
      <c r="AW1042" s="2"/>
      <c r="AX1042" s="2"/>
      <c r="AY1042" s="2"/>
      <c r="AZ1042" s="2"/>
      <c r="BA1042" s="2"/>
      <c r="BB1042" s="2"/>
      <c r="BC1042" s="2"/>
      <c r="BD1042" s="2"/>
      <c r="BE1042" s="2"/>
      <c r="BF1042" s="2"/>
      <c r="BG1042" s="2"/>
      <c r="BH1042" s="2"/>
      <c r="BI1042" s="2"/>
      <c r="BJ1042" s="2"/>
      <c r="BK1042" s="2"/>
      <c r="BL1042" s="2"/>
      <c r="BM1042" s="2"/>
      <c r="BN1042" s="2"/>
      <c r="BO1042" s="2"/>
      <c r="BP1042" s="2"/>
      <c r="BQ1042" s="2"/>
      <c r="BR1042" s="2"/>
      <c r="BS1042" s="2"/>
      <c r="BT1042" s="2"/>
      <c r="BU1042" s="2"/>
      <c r="BV1042" s="2"/>
      <c r="BW1042" s="2"/>
      <c r="BX1042" s="2"/>
    </row>
    <row r="1043" spans="1:76" ht="8.25" customHeight="1" thickBot="1">
      <c r="A1043" s="55"/>
      <c r="B1043" s="55"/>
      <c r="C1043" s="55"/>
      <c r="D1043" s="55"/>
      <c r="E1043" s="55"/>
      <c r="F1043" s="55"/>
      <c r="G1043" s="437"/>
      <c r="H1043" s="743"/>
      <c r="I1043" s="437"/>
      <c r="J1043" s="437"/>
      <c r="K1043" s="439"/>
      <c r="L1043" s="441"/>
      <c r="M1043" s="443"/>
      <c r="N1043" s="437"/>
      <c r="O1043" s="407"/>
      <c r="X1043" s="406"/>
      <c r="Y1043" s="32"/>
      <c r="Z1043" s="2"/>
      <c r="AA1043" s="2"/>
      <c r="AB1043" s="2"/>
      <c r="AC1043" s="2"/>
      <c r="AD1043" s="2"/>
      <c r="AE1043" s="2"/>
      <c r="AF1043" s="2"/>
      <c r="AG1043" s="2"/>
      <c r="AH1043" s="2"/>
      <c r="AI1043" s="2"/>
      <c r="AJ1043" s="2"/>
      <c r="AK1043" s="2"/>
      <c r="AL1043" s="2"/>
      <c r="AM1043" s="2"/>
      <c r="AN1043" s="2"/>
      <c r="AO1043" s="2"/>
      <c r="AP1043" s="2"/>
      <c r="AQ1043" s="2"/>
      <c r="AR1043" s="2"/>
      <c r="AS1043" s="2"/>
      <c r="AT1043" s="2"/>
      <c r="AU1043" s="2"/>
      <c r="AV1043" s="2"/>
      <c r="AW1043" s="2"/>
      <c r="AX1043" s="2"/>
      <c r="AY1043" s="2"/>
      <c r="AZ1043" s="2"/>
      <c r="BA1043" s="2"/>
      <c r="BB1043" s="2"/>
      <c r="BC1043" s="2"/>
      <c r="BD1043" s="2"/>
      <c r="BE1043" s="2"/>
      <c r="BF1043" s="2"/>
      <c r="BG1043" s="2"/>
      <c r="BH1043" s="2"/>
      <c r="BI1043" s="2"/>
      <c r="BJ1043" s="2"/>
      <c r="BK1043" s="2"/>
      <c r="BL1043" s="2"/>
      <c r="BM1043" s="2"/>
      <c r="BN1043" s="2"/>
      <c r="BO1043" s="2"/>
      <c r="BP1043" s="2"/>
      <c r="BQ1043" s="2"/>
      <c r="BR1043" s="2"/>
      <c r="BS1043" s="2"/>
      <c r="BT1043" s="2"/>
      <c r="BU1043" s="2"/>
      <c r="BV1043" s="2"/>
      <c r="BW1043" s="2"/>
      <c r="BX1043" s="2"/>
    </row>
    <row r="1044" spans="1:76" s="40" customFormat="1" ht="25.5" customHeight="1" thickBot="1">
      <c r="A1044"/>
      <c r="B1044"/>
      <c r="C1044" s="764" t="s">
        <v>704</v>
      </c>
      <c r="D1044" s="758" t="s">
        <v>29</v>
      </c>
      <c r="E1044" s="1022" t="s">
        <v>702</v>
      </c>
      <c r="F1044" s="906" t="s">
        <v>703</v>
      </c>
      <c r="G1044" s="311">
        <v>40</v>
      </c>
      <c r="H1044" s="743"/>
      <c r="I1044" s="255" t="s">
        <v>705</v>
      </c>
      <c r="J1044" s="287">
        <f t="shared" ref="J1044:J1048" si="282">SUM(0,K1044)</f>
        <v>0</v>
      </c>
      <c r="K1044" s="237"/>
      <c r="L1044" s="371">
        <v>1320</v>
      </c>
      <c r="M1044" s="115">
        <v>4400</v>
      </c>
      <c r="N1044" s="117">
        <f t="shared" ref="N1044:N1048" si="283">PRODUCT(J1044,L1044)</f>
        <v>0</v>
      </c>
      <c r="O1044"/>
      <c r="P1044"/>
      <c r="Q1044"/>
      <c r="R1044"/>
      <c r="S1044" s="41"/>
      <c r="T1044" s="42"/>
      <c r="U1044" s="41"/>
      <c r="V1044" s="43"/>
      <c r="X1044" s="52"/>
      <c r="Y1044" s="263"/>
      <c r="Z1044" s="41"/>
      <c r="AA1044" s="41"/>
      <c r="AB1044" s="41"/>
      <c r="AC1044" s="41"/>
      <c r="AD1044" s="41"/>
      <c r="AE1044" s="41"/>
      <c r="AF1044" s="41"/>
      <c r="AG1044" s="41"/>
      <c r="AH1044" s="41"/>
      <c r="AI1044" s="41"/>
      <c r="AJ1044" s="41"/>
      <c r="AK1044" s="41"/>
      <c r="AL1044" s="41"/>
      <c r="AM1044" s="41"/>
      <c r="AN1044" s="41"/>
      <c r="AO1044" s="41"/>
      <c r="AP1044" s="41"/>
      <c r="AQ1044" s="41"/>
      <c r="AR1044" s="41"/>
      <c r="AS1044" s="41"/>
      <c r="AT1044" s="41"/>
      <c r="AU1044" s="41"/>
      <c r="AV1044" s="41"/>
      <c r="AW1044" s="41"/>
      <c r="AX1044" s="41"/>
      <c r="AY1044" s="41"/>
      <c r="AZ1044" s="41"/>
      <c r="BA1044" s="41"/>
      <c r="BB1044" s="41"/>
      <c r="BC1044" s="41"/>
      <c r="BD1044" s="41"/>
      <c r="BE1044" s="41"/>
      <c r="BF1044" s="41"/>
      <c r="BG1044" s="41"/>
      <c r="BH1044" s="41"/>
      <c r="BI1044" s="41"/>
      <c r="BJ1044" s="41"/>
      <c r="BK1044" s="41"/>
      <c r="BL1044" s="41"/>
      <c r="BM1044" s="41"/>
      <c r="BN1044" s="41"/>
      <c r="BO1044" s="41"/>
      <c r="BP1044" s="41"/>
      <c r="BQ1044" s="41"/>
      <c r="BR1044" s="41"/>
      <c r="BS1044" s="41"/>
      <c r="BT1044" s="41"/>
      <c r="BU1044" s="41"/>
      <c r="BV1044" s="41"/>
      <c r="BW1044" s="41"/>
      <c r="BX1044" s="41"/>
    </row>
    <row r="1045" spans="1:76" s="40" customFormat="1" ht="25.5" customHeight="1" thickBot="1">
      <c r="A1045"/>
      <c r="B1045"/>
      <c r="C1045" s="764"/>
      <c r="D1045" s="758"/>
      <c r="E1045" s="1022"/>
      <c r="F1045" s="907"/>
      <c r="G1045" s="312">
        <v>42</v>
      </c>
      <c r="H1045" s="743">
        <v>1</v>
      </c>
      <c r="I1045" s="253" t="s">
        <v>706</v>
      </c>
      <c r="J1045" s="288">
        <f t="shared" si="282"/>
        <v>0</v>
      </c>
      <c r="K1045" s="13"/>
      <c r="L1045" s="372">
        <v>1320</v>
      </c>
      <c r="M1045" s="24">
        <v>4400</v>
      </c>
      <c r="N1045" s="102">
        <f t="shared" si="283"/>
        <v>0</v>
      </c>
      <c r="O1045"/>
      <c r="P1045"/>
      <c r="Q1045" s="41"/>
      <c r="R1045"/>
      <c r="S1045"/>
      <c r="T1045"/>
      <c r="U1045"/>
      <c r="V1045"/>
      <c r="X1045" s="52"/>
      <c r="Y1045" s="263"/>
      <c r="Z1045" s="41"/>
      <c r="AA1045" s="41"/>
      <c r="AB1045" s="41"/>
      <c r="AC1045" s="41"/>
      <c r="AD1045" s="41"/>
      <c r="AE1045" s="41"/>
      <c r="AF1045" s="41"/>
      <c r="AG1045" s="41"/>
      <c r="AH1045" s="41"/>
      <c r="AI1045" s="41"/>
      <c r="AJ1045" s="41"/>
      <c r="AK1045" s="41"/>
      <c r="AL1045" s="41"/>
      <c r="AM1045" s="41"/>
      <c r="AN1045" s="41"/>
      <c r="AO1045" s="41"/>
      <c r="AP1045" s="41"/>
      <c r="AQ1045" s="41"/>
      <c r="AR1045" s="41"/>
      <c r="AS1045" s="41"/>
      <c r="AT1045" s="41"/>
      <c r="AU1045" s="41"/>
      <c r="AV1045" s="41"/>
      <c r="AW1045" s="41"/>
      <c r="AX1045" s="41"/>
      <c r="AY1045" s="41"/>
      <c r="AZ1045" s="41"/>
      <c r="BA1045" s="41"/>
      <c r="BB1045" s="41"/>
      <c r="BC1045" s="41"/>
      <c r="BD1045" s="41"/>
      <c r="BE1045" s="41"/>
      <c r="BF1045" s="41"/>
      <c r="BG1045" s="41"/>
      <c r="BH1045" s="41"/>
      <c r="BI1045" s="41"/>
      <c r="BJ1045" s="41"/>
      <c r="BK1045" s="41"/>
      <c r="BL1045" s="41"/>
      <c r="BM1045" s="41"/>
      <c r="BN1045" s="41"/>
      <c r="BO1045" s="41"/>
      <c r="BP1045" s="41"/>
      <c r="BQ1045" s="41"/>
      <c r="BR1045" s="41"/>
      <c r="BS1045" s="41"/>
      <c r="BT1045" s="41"/>
      <c r="BU1045" s="41"/>
      <c r="BV1045" s="41"/>
      <c r="BW1045" s="41"/>
      <c r="BX1045" s="41"/>
    </row>
    <row r="1046" spans="1:76" s="40" customFormat="1" ht="25.5" customHeight="1" thickBot="1">
      <c r="A1046"/>
      <c r="B1046"/>
      <c r="C1046" s="764"/>
      <c r="D1046" s="758"/>
      <c r="E1046" s="1022"/>
      <c r="F1046" s="907"/>
      <c r="G1046" s="312">
        <v>44</v>
      </c>
      <c r="H1046" s="743"/>
      <c r="I1046" s="253" t="s">
        <v>707</v>
      </c>
      <c r="J1046" s="288">
        <f t="shared" si="282"/>
        <v>0</v>
      </c>
      <c r="K1046" s="13"/>
      <c r="L1046" s="372">
        <v>1320</v>
      </c>
      <c r="M1046" s="24">
        <v>4400</v>
      </c>
      <c r="N1046" s="102">
        <f t="shared" si="283"/>
        <v>0</v>
      </c>
      <c r="O1046"/>
      <c r="P1046"/>
      <c r="Q1046"/>
      <c r="R1046" s="381"/>
      <c r="S1046"/>
      <c r="T1046"/>
      <c r="U1046"/>
      <c r="V1046"/>
      <c r="X1046" s="52"/>
      <c r="Y1046" s="263"/>
      <c r="Z1046" s="41"/>
      <c r="AA1046" s="41"/>
      <c r="AB1046" s="41"/>
      <c r="AC1046" s="41"/>
      <c r="AD1046" s="41"/>
      <c r="AE1046" s="41"/>
      <c r="AF1046" s="41"/>
      <c r="AG1046" s="41"/>
      <c r="AH1046" s="41"/>
      <c r="AI1046" s="41"/>
      <c r="AJ1046" s="41"/>
      <c r="AK1046" s="41"/>
      <c r="AL1046" s="41"/>
      <c r="AM1046" s="41"/>
      <c r="AN1046" s="41"/>
      <c r="AO1046" s="41"/>
      <c r="AP1046" s="41"/>
      <c r="AQ1046" s="41"/>
      <c r="AR1046" s="41"/>
      <c r="AS1046" s="41"/>
      <c r="AT1046" s="41"/>
      <c r="AU1046" s="41"/>
      <c r="AV1046" s="41"/>
      <c r="AW1046" s="41"/>
      <c r="AX1046" s="41"/>
      <c r="AY1046" s="41"/>
      <c r="AZ1046" s="41"/>
      <c r="BA1046" s="41"/>
      <c r="BB1046" s="41"/>
      <c r="BC1046" s="41"/>
      <c r="BD1046" s="41"/>
      <c r="BE1046" s="41"/>
      <c r="BF1046" s="41"/>
      <c r="BG1046" s="41"/>
      <c r="BH1046" s="41"/>
      <c r="BI1046" s="41"/>
      <c r="BJ1046" s="41"/>
      <c r="BK1046" s="41"/>
      <c r="BL1046" s="41"/>
      <c r="BM1046" s="41"/>
      <c r="BN1046" s="41"/>
      <c r="BO1046" s="41"/>
      <c r="BP1046" s="41"/>
      <c r="BQ1046" s="41"/>
      <c r="BR1046" s="41"/>
      <c r="BS1046" s="41"/>
      <c r="BT1046" s="41"/>
      <c r="BU1046" s="41"/>
      <c r="BV1046" s="41"/>
      <c r="BW1046" s="41"/>
      <c r="BX1046" s="41"/>
    </row>
    <row r="1047" spans="1:76" ht="25.5" customHeight="1" thickBot="1">
      <c r="C1047" s="764"/>
      <c r="D1047" s="758"/>
      <c r="E1047" s="1022"/>
      <c r="F1047" s="907"/>
      <c r="G1047" s="453">
        <v>46</v>
      </c>
      <c r="H1047" s="743"/>
      <c r="I1047" s="253" t="s">
        <v>708</v>
      </c>
      <c r="J1047" s="288">
        <f t="shared" si="282"/>
        <v>0</v>
      </c>
      <c r="K1047" s="13"/>
      <c r="L1047" s="372">
        <v>1320</v>
      </c>
      <c r="M1047" s="24">
        <v>4400</v>
      </c>
      <c r="N1047" s="102">
        <f t="shared" si="283"/>
        <v>0</v>
      </c>
      <c r="O1047"/>
      <c r="P1047" s="381"/>
      <c r="R1047" s="381"/>
      <c r="X1047" s="381"/>
      <c r="Y1047" s="32"/>
      <c r="Z1047" s="2"/>
      <c r="AA1047" s="2"/>
      <c r="AB1047" s="2"/>
      <c r="AC1047" s="2"/>
      <c r="AD1047" s="2"/>
      <c r="AE1047" s="2"/>
      <c r="AF1047" s="2"/>
      <c r="AG1047" s="2"/>
      <c r="AH1047" s="2"/>
      <c r="AI1047" s="2"/>
      <c r="AJ1047" s="2"/>
      <c r="AK1047" s="2"/>
      <c r="AL1047" s="2"/>
      <c r="AM1047" s="2"/>
      <c r="AN1047" s="2"/>
      <c r="AO1047" s="2"/>
      <c r="AP1047" s="2"/>
      <c r="AQ1047" s="2"/>
      <c r="AR1047" s="2"/>
      <c r="AS1047" s="2"/>
      <c r="AT1047" s="2"/>
      <c r="AU1047" s="2"/>
      <c r="AV1047" s="2"/>
      <c r="AW1047" s="2"/>
      <c r="AX1047" s="2"/>
      <c r="AY1047" s="2"/>
      <c r="AZ1047" s="2"/>
      <c r="BA1047" s="2"/>
      <c r="BB1047" s="2"/>
      <c r="BC1047" s="2"/>
      <c r="BD1047" s="2"/>
      <c r="BE1047" s="2"/>
      <c r="BF1047" s="2"/>
      <c r="BG1047" s="2"/>
      <c r="BH1047" s="2"/>
      <c r="BI1047" s="2"/>
      <c r="BJ1047" s="2"/>
      <c r="BK1047" s="2"/>
      <c r="BL1047" s="2"/>
      <c r="BM1047" s="2"/>
      <c r="BN1047" s="2"/>
      <c r="BO1047" s="2"/>
      <c r="BP1047" s="2"/>
      <c r="BQ1047" s="2"/>
      <c r="BR1047" s="2"/>
      <c r="BS1047" s="2"/>
      <c r="BT1047" s="2"/>
      <c r="BU1047" s="2"/>
      <c r="BV1047" s="2"/>
      <c r="BW1047" s="2"/>
      <c r="BX1047" s="2"/>
    </row>
    <row r="1048" spans="1:76" ht="25.5" customHeight="1" thickBot="1">
      <c r="C1048" s="764"/>
      <c r="D1048" s="758"/>
      <c r="E1048" s="1022"/>
      <c r="F1048" s="908"/>
      <c r="G1048" s="454">
        <v>48</v>
      </c>
      <c r="H1048" s="743"/>
      <c r="I1048" s="119" t="s">
        <v>709</v>
      </c>
      <c r="J1048" s="289">
        <f t="shared" si="282"/>
        <v>0</v>
      </c>
      <c r="K1048" s="238"/>
      <c r="L1048" s="373">
        <v>1320</v>
      </c>
      <c r="M1048" s="108">
        <v>4400</v>
      </c>
      <c r="N1048" s="109">
        <f t="shared" si="283"/>
        <v>0</v>
      </c>
      <c r="O1048"/>
      <c r="X1048" s="2"/>
      <c r="Y1048" s="2"/>
      <c r="Z1048" s="2"/>
      <c r="AA1048" s="2"/>
      <c r="AB1048" s="2"/>
      <c r="AC1048" s="2"/>
      <c r="AD1048" s="2"/>
      <c r="AE1048" s="2"/>
      <c r="AF1048" s="2"/>
      <c r="AG1048" s="2"/>
      <c r="AH1048" s="2"/>
      <c r="AI1048" s="2"/>
      <c r="AJ1048" s="2"/>
      <c r="AK1048" s="2"/>
      <c r="AL1048" s="2"/>
      <c r="AM1048" s="2"/>
      <c r="AN1048" s="2"/>
      <c r="AO1048" s="2"/>
      <c r="AP1048" s="2"/>
      <c r="AQ1048" s="2"/>
      <c r="AR1048" s="2"/>
      <c r="AS1048" s="2"/>
      <c r="AT1048" s="2"/>
      <c r="AU1048" s="2"/>
      <c r="AV1048" s="2"/>
      <c r="AW1048" s="2"/>
      <c r="AX1048" s="2"/>
      <c r="AY1048" s="2"/>
      <c r="AZ1048" s="2"/>
      <c r="BA1048" s="2"/>
      <c r="BB1048" s="2"/>
      <c r="BC1048" s="2"/>
      <c r="BD1048" s="2"/>
      <c r="BE1048" s="2"/>
      <c r="BF1048" s="2"/>
      <c r="BG1048" s="2"/>
      <c r="BH1048" s="2"/>
      <c r="BI1048" s="2"/>
      <c r="BJ1048" s="2"/>
      <c r="BK1048" s="2"/>
      <c r="BL1048" s="2"/>
      <c r="BM1048" s="2"/>
      <c r="BN1048" s="2"/>
      <c r="BO1048" s="2"/>
      <c r="BP1048" s="2"/>
      <c r="BQ1048" s="2"/>
      <c r="BR1048" s="2"/>
      <c r="BS1048" s="2"/>
      <c r="BT1048" s="2"/>
      <c r="BU1048" s="2"/>
      <c r="BV1048" s="2"/>
    </row>
    <row r="1049" spans="1:76" ht="30" customHeight="1" thickBot="1">
      <c r="A1049" s="364" t="s">
        <v>858</v>
      </c>
      <c r="B1049" s="304"/>
      <c r="C1049" s="304"/>
      <c r="D1049" s="304"/>
      <c r="E1049" s="304"/>
      <c r="F1049" s="304"/>
      <c r="G1049" s="304"/>
      <c r="H1049" s="743"/>
      <c r="K1049" s="279" t="s">
        <v>186</v>
      </c>
      <c r="L1049" s="110" t="s">
        <v>6</v>
      </c>
      <c r="M1049" s="280" t="s">
        <v>5</v>
      </c>
      <c r="N1049" s="281" t="s">
        <v>411</v>
      </c>
      <c r="O1049" s="5"/>
      <c r="P1049" s="5"/>
      <c r="V1049" s="381"/>
      <c r="W1049" s="32"/>
      <c r="X1049" s="2"/>
      <c r="Y1049" s="2"/>
      <c r="Z1049" s="2"/>
      <c r="AA1049" s="2"/>
      <c r="AB1049" s="2"/>
      <c r="AC1049" s="2"/>
      <c r="AD1049" s="2"/>
      <c r="AE1049" s="2"/>
      <c r="AF1049" s="2"/>
      <c r="AG1049" s="2"/>
      <c r="AH1049" s="2"/>
      <c r="AI1049" s="2"/>
      <c r="AJ1049" s="2"/>
      <c r="AK1049" s="2"/>
      <c r="AL1049" s="2"/>
      <c r="AM1049" s="2"/>
      <c r="AN1049" s="2"/>
      <c r="AO1049" s="2"/>
      <c r="AP1049" s="2"/>
      <c r="AQ1049" s="2"/>
      <c r="AR1049" s="2"/>
      <c r="AS1049" s="2"/>
      <c r="AT1049" s="2"/>
      <c r="AU1049" s="2"/>
      <c r="AV1049" s="2"/>
      <c r="AW1049" s="2"/>
      <c r="AX1049" s="2"/>
      <c r="AY1049" s="2"/>
      <c r="AZ1049" s="2"/>
      <c r="BA1049" s="2"/>
      <c r="BB1049" s="2"/>
      <c r="BC1049" s="2"/>
      <c r="BD1049" s="2"/>
      <c r="BE1049" s="2"/>
      <c r="BF1049" s="2"/>
      <c r="BG1049" s="2"/>
      <c r="BH1049" s="2"/>
      <c r="BI1049" s="2"/>
      <c r="BJ1049" s="2"/>
      <c r="BK1049" s="2"/>
      <c r="BL1049" s="2"/>
      <c r="BM1049" s="2"/>
      <c r="BN1049" s="2"/>
      <c r="BO1049" s="2"/>
      <c r="BP1049" s="2"/>
      <c r="BQ1049" s="2"/>
      <c r="BR1049" s="2"/>
      <c r="BS1049" s="2"/>
      <c r="BT1049" s="2"/>
      <c r="BU1049" s="2"/>
      <c r="BV1049" s="2"/>
    </row>
    <row r="1050" spans="1:76" ht="12.75" customHeight="1" thickBot="1">
      <c r="C1050" s="764" t="s">
        <v>859</v>
      </c>
      <c r="D1050" s="758" t="s">
        <v>860</v>
      </c>
      <c r="E1050" s="758"/>
      <c r="F1050" s="778" t="s">
        <v>861</v>
      </c>
      <c r="G1050" s="314">
        <v>40</v>
      </c>
      <c r="H1050" s="743">
        <v>2</v>
      </c>
      <c r="I1050" s="255" t="s">
        <v>862</v>
      </c>
      <c r="J1050" s="287">
        <f t="shared" ref="J1050:J1059" si="284">SUM(0,K1050)</f>
        <v>0</v>
      </c>
      <c r="K1050" s="237"/>
      <c r="L1050" s="371">
        <v>1320</v>
      </c>
      <c r="M1050" s="115">
        <v>4400</v>
      </c>
      <c r="N1050" s="117">
        <f t="shared" ref="N1050:N1059" si="285">PRODUCT(J1050,L1050)</f>
        <v>0</v>
      </c>
      <c r="O1050" s="5"/>
      <c r="P1050" s="5"/>
    </row>
    <row r="1051" spans="1:76" ht="12.75" customHeight="1" thickBot="1">
      <c r="C1051" s="764"/>
      <c r="D1051" s="758"/>
      <c r="E1051" s="758"/>
      <c r="F1051" s="778"/>
      <c r="G1051" s="315">
        <v>42</v>
      </c>
      <c r="H1051" s="743">
        <v>4</v>
      </c>
      <c r="I1051" s="253" t="s">
        <v>863</v>
      </c>
      <c r="J1051" s="288">
        <f t="shared" si="284"/>
        <v>0</v>
      </c>
      <c r="K1051" s="13"/>
      <c r="L1051" s="372">
        <v>1320</v>
      </c>
      <c r="M1051" s="24">
        <v>4400</v>
      </c>
      <c r="N1051" s="102">
        <f t="shared" si="285"/>
        <v>0</v>
      </c>
      <c r="O1051" s="5"/>
      <c r="P1051" s="5"/>
    </row>
    <row r="1052" spans="1:76" ht="12.75" customHeight="1" thickBot="1">
      <c r="C1052" s="764"/>
      <c r="D1052" s="758"/>
      <c r="E1052" s="758"/>
      <c r="F1052" s="778"/>
      <c r="G1052" s="315">
        <v>44</v>
      </c>
      <c r="H1052" s="743">
        <v>4</v>
      </c>
      <c r="I1052" s="253" t="s">
        <v>864</v>
      </c>
      <c r="J1052" s="288">
        <f t="shared" si="284"/>
        <v>0</v>
      </c>
      <c r="K1052" s="13"/>
      <c r="L1052" s="372">
        <v>1320</v>
      </c>
      <c r="M1052" s="24">
        <v>4400</v>
      </c>
      <c r="N1052" s="102">
        <f t="shared" si="285"/>
        <v>0</v>
      </c>
      <c r="O1052" s="5"/>
      <c r="P1052" s="5"/>
    </row>
    <row r="1053" spans="1:76" ht="12.75" customHeight="1" thickBot="1">
      <c r="C1053" s="764"/>
      <c r="D1053" s="758"/>
      <c r="E1053" s="758"/>
      <c r="F1053" s="778"/>
      <c r="G1053" s="462">
        <v>46</v>
      </c>
      <c r="H1053" s="743"/>
      <c r="I1053" s="253" t="s">
        <v>865</v>
      </c>
      <c r="J1053" s="288">
        <f t="shared" si="284"/>
        <v>0</v>
      </c>
      <c r="K1053" s="13"/>
      <c r="L1053" s="372">
        <v>1320</v>
      </c>
      <c r="M1053" s="24">
        <v>4400</v>
      </c>
      <c r="N1053" s="102">
        <f t="shared" si="285"/>
        <v>0</v>
      </c>
      <c r="O1053" s="5"/>
      <c r="P1053" s="5"/>
    </row>
    <row r="1054" spans="1:76" ht="12.75" customHeight="1" thickBot="1">
      <c r="C1054" s="764"/>
      <c r="D1054" s="758"/>
      <c r="E1054" s="758"/>
      <c r="F1054" s="778"/>
      <c r="G1054" s="463">
        <v>48</v>
      </c>
      <c r="H1054" s="743">
        <v>2</v>
      </c>
      <c r="I1054" s="105" t="s">
        <v>866</v>
      </c>
      <c r="J1054" s="289">
        <f t="shared" si="284"/>
        <v>0</v>
      </c>
      <c r="K1054" s="238"/>
      <c r="L1054" s="373">
        <v>1320</v>
      </c>
      <c r="M1054" s="108">
        <v>4400</v>
      </c>
      <c r="N1054" s="109">
        <f t="shared" si="285"/>
        <v>0</v>
      </c>
      <c r="O1054" s="381"/>
      <c r="P1054" s="5"/>
    </row>
    <row r="1055" spans="1:76" ht="12.75" customHeight="1" thickBot="1">
      <c r="C1055" s="764" t="s">
        <v>867</v>
      </c>
      <c r="D1055" s="758" t="s">
        <v>868</v>
      </c>
      <c r="E1055" s="758"/>
      <c r="F1055" s="778"/>
      <c r="G1055" s="317">
        <v>40</v>
      </c>
      <c r="H1055" s="743"/>
      <c r="I1055" s="255" t="s">
        <v>869</v>
      </c>
      <c r="J1055" s="287">
        <f t="shared" si="284"/>
        <v>0</v>
      </c>
      <c r="K1055" s="237"/>
      <c r="L1055" s="371">
        <v>1320</v>
      </c>
      <c r="M1055" s="115">
        <v>4400</v>
      </c>
      <c r="N1055" s="117">
        <f t="shared" si="285"/>
        <v>0</v>
      </c>
      <c r="O1055" s="367"/>
      <c r="P1055" s="5"/>
    </row>
    <row r="1056" spans="1:76" ht="12.75" customHeight="1" thickBot="1">
      <c r="C1056" s="764"/>
      <c r="D1056" s="758"/>
      <c r="E1056" s="758"/>
      <c r="F1056" s="778"/>
      <c r="G1056" s="318">
        <v>42</v>
      </c>
      <c r="H1056" s="743"/>
      <c r="I1056" s="253" t="s">
        <v>870</v>
      </c>
      <c r="J1056" s="288">
        <f t="shared" si="284"/>
        <v>0</v>
      </c>
      <c r="K1056" s="13"/>
      <c r="L1056" s="372">
        <v>1320</v>
      </c>
      <c r="M1056" s="24">
        <v>4400</v>
      </c>
      <c r="N1056" s="102">
        <f t="shared" si="285"/>
        <v>0</v>
      </c>
      <c r="O1056" s="5"/>
      <c r="P1056" s="5"/>
    </row>
    <row r="1057" spans="1:76" ht="12.75" customHeight="1" thickBot="1">
      <c r="C1057" s="764"/>
      <c r="D1057" s="758"/>
      <c r="E1057" s="758"/>
      <c r="F1057" s="778"/>
      <c r="G1057" s="318">
        <v>44</v>
      </c>
      <c r="H1057" s="743">
        <v>1</v>
      </c>
      <c r="I1057" s="253" t="s">
        <v>871</v>
      </c>
      <c r="J1057" s="288">
        <f t="shared" si="284"/>
        <v>0</v>
      </c>
      <c r="K1057" s="13"/>
      <c r="L1057" s="372">
        <v>1320</v>
      </c>
      <c r="M1057" s="24">
        <v>4400</v>
      </c>
      <c r="N1057" s="102">
        <f t="shared" si="285"/>
        <v>0</v>
      </c>
      <c r="O1057" s="5"/>
      <c r="P1057" s="5"/>
    </row>
    <row r="1058" spans="1:76" ht="12.75" customHeight="1" thickBot="1">
      <c r="C1058" s="764"/>
      <c r="D1058" s="758"/>
      <c r="E1058" s="758"/>
      <c r="F1058" s="778"/>
      <c r="G1058" s="318">
        <v>46</v>
      </c>
      <c r="H1058" s="743"/>
      <c r="I1058" s="253" t="s">
        <v>872</v>
      </c>
      <c r="J1058" s="288">
        <f t="shared" si="284"/>
        <v>0</v>
      </c>
      <c r="K1058" s="13"/>
      <c r="L1058" s="372">
        <v>1320</v>
      </c>
      <c r="M1058" s="24">
        <v>4400</v>
      </c>
      <c r="N1058" s="102">
        <f t="shared" si="285"/>
        <v>0</v>
      </c>
      <c r="O1058" s="5"/>
      <c r="P1058" s="5"/>
    </row>
    <row r="1059" spans="1:76" ht="12.75" customHeight="1" thickBot="1">
      <c r="C1059" s="764"/>
      <c r="D1059" s="758"/>
      <c r="E1059" s="758"/>
      <c r="F1059" s="778"/>
      <c r="G1059" s="463">
        <v>48</v>
      </c>
      <c r="H1059" s="743"/>
      <c r="I1059" s="105" t="s">
        <v>873</v>
      </c>
      <c r="J1059" s="289">
        <f t="shared" si="284"/>
        <v>0</v>
      </c>
      <c r="K1059" s="238"/>
      <c r="L1059" s="373">
        <v>1320</v>
      </c>
      <c r="M1059" s="108">
        <v>4400</v>
      </c>
      <c r="N1059" s="109">
        <f t="shared" si="285"/>
        <v>0</v>
      </c>
      <c r="O1059"/>
      <c r="P1059" s="381"/>
      <c r="Z1059" s="2"/>
      <c r="AA1059" s="2"/>
      <c r="AB1059" s="2"/>
      <c r="AC1059" s="2"/>
      <c r="AD1059" s="2"/>
      <c r="AE1059" s="2"/>
      <c r="AF1059" s="2"/>
      <c r="AG1059" s="2"/>
      <c r="AH1059" s="2"/>
      <c r="AI1059" s="2"/>
      <c r="AJ1059" s="2"/>
      <c r="AK1059" s="2"/>
      <c r="AL1059" s="2"/>
      <c r="AM1059" s="2"/>
      <c r="AN1059" s="2"/>
      <c r="AO1059" s="2"/>
      <c r="AP1059" s="2"/>
      <c r="AQ1059" s="2"/>
      <c r="AR1059" s="2"/>
      <c r="AS1059" s="2"/>
      <c r="AT1059" s="2"/>
      <c r="AU1059" s="2"/>
      <c r="AV1059" s="2"/>
      <c r="AW1059" s="2"/>
      <c r="AX1059" s="2"/>
      <c r="AY1059" s="2"/>
      <c r="AZ1059" s="2"/>
      <c r="BA1059" s="2"/>
      <c r="BB1059" s="2"/>
      <c r="BC1059" s="2"/>
      <c r="BD1059" s="2"/>
      <c r="BE1059" s="2"/>
      <c r="BF1059" s="2"/>
      <c r="BG1059" s="2"/>
      <c r="BH1059" s="2"/>
      <c r="BI1059" s="2"/>
      <c r="BJ1059" s="2"/>
      <c r="BK1059" s="2"/>
      <c r="BL1059" s="2"/>
      <c r="BM1059" s="2"/>
      <c r="BN1059" s="2"/>
      <c r="BO1059" s="2"/>
      <c r="BP1059" s="2"/>
      <c r="BQ1059" s="2"/>
      <c r="BR1059" s="2"/>
      <c r="BS1059" s="2"/>
      <c r="BT1059" s="2"/>
      <c r="BU1059" s="2"/>
      <c r="BV1059" s="2"/>
      <c r="BW1059" s="2"/>
      <c r="BX1059" s="2"/>
    </row>
    <row r="1060" spans="1:76" ht="30" customHeight="1" thickBot="1">
      <c r="A1060" s="401" t="s">
        <v>674</v>
      </c>
      <c r="B1060" s="401"/>
      <c r="C1060" s="401"/>
      <c r="D1060" s="401"/>
      <c r="E1060" s="401"/>
      <c r="F1060" s="401"/>
      <c r="G1060" s="401"/>
      <c r="H1060" s="743"/>
      <c r="I1060" s="401"/>
      <c r="J1060" s="402"/>
      <c r="K1060" s="279" t="s">
        <v>186</v>
      </c>
      <c r="L1060" s="110" t="s">
        <v>6</v>
      </c>
      <c r="M1060" s="280" t="s">
        <v>5</v>
      </c>
      <c r="N1060" s="281" t="s">
        <v>411</v>
      </c>
      <c r="O1060" s="5"/>
      <c r="Q1060" s="641"/>
      <c r="R1060" s="5"/>
      <c r="Z1060" s="2"/>
      <c r="AA1060" s="2"/>
      <c r="AB1060" s="2"/>
      <c r="AC1060" s="2"/>
      <c r="AD1060" s="2"/>
      <c r="AE1060" s="2"/>
      <c r="AF1060" s="2"/>
      <c r="AG1060" s="2"/>
      <c r="AH1060" s="2"/>
      <c r="AI1060" s="2"/>
      <c r="AJ1060" s="2"/>
      <c r="AK1060" s="2"/>
      <c r="AL1060" s="2"/>
      <c r="AM1060" s="2"/>
      <c r="AN1060" s="2"/>
      <c r="AO1060" s="2"/>
      <c r="AP1060" s="2"/>
      <c r="AQ1060" s="2"/>
      <c r="AR1060" s="2"/>
      <c r="AS1060" s="2"/>
      <c r="AT1060" s="2"/>
      <c r="AU1060" s="2"/>
      <c r="AV1060" s="2"/>
      <c r="AW1060" s="2"/>
      <c r="AX1060" s="2"/>
      <c r="AY1060" s="2"/>
      <c r="AZ1060" s="2"/>
      <c r="BA1060" s="2"/>
      <c r="BB1060" s="2"/>
      <c r="BC1060" s="2"/>
      <c r="BD1060" s="2"/>
      <c r="BE1060" s="2"/>
      <c r="BF1060" s="2"/>
      <c r="BG1060" s="2"/>
      <c r="BH1060" s="2"/>
      <c r="BI1060" s="2"/>
      <c r="BJ1060" s="2"/>
      <c r="BK1060" s="2"/>
      <c r="BL1060" s="2"/>
      <c r="BM1060" s="2"/>
      <c r="BN1060" s="2"/>
      <c r="BO1060" s="2"/>
      <c r="BP1060" s="2"/>
      <c r="BQ1060" s="2"/>
      <c r="BR1060" s="2"/>
      <c r="BS1060" s="2"/>
      <c r="BT1060" s="2"/>
      <c r="BU1060" s="2"/>
      <c r="BV1060" s="2"/>
      <c r="BW1060" s="2"/>
      <c r="BX1060" s="2"/>
    </row>
    <row r="1061" spans="1:76" ht="28.5" customHeight="1" thickBot="1">
      <c r="C1061" s="764" t="s">
        <v>676</v>
      </c>
      <c r="D1061" s="758" t="s">
        <v>1</v>
      </c>
      <c r="E1061" s="758" t="s">
        <v>0</v>
      </c>
      <c r="F1061" s="614" t="s">
        <v>675</v>
      </c>
      <c r="G1061" s="314">
        <v>40</v>
      </c>
      <c r="H1061" s="743">
        <v>2</v>
      </c>
      <c r="I1061" s="255" t="s">
        <v>677</v>
      </c>
      <c r="J1061" s="256">
        <f t="shared" ref="J1061:J1065" si="286">SUM(0,K1061)</f>
        <v>0</v>
      </c>
      <c r="K1061" s="237"/>
      <c r="L1061" s="371">
        <v>1650</v>
      </c>
      <c r="M1061" s="115">
        <v>5500</v>
      </c>
      <c r="N1061" s="117">
        <f t="shared" ref="N1061:N1065" si="287">PRODUCT(J1061,L1061)</f>
        <v>0</v>
      </c>
      <c r="O1061" s="5"/>
      <c r="Q1061" s="15"/>
      <c r="R1061" s="5"/>
      <c r="Z1061" s="2"/>
      <c r="AA1061" s="2"/>
      <c r="AB1061" s="2"/>
      <c r="AC1061" s="2"/>
      <c r="AD1061" s="2"/>
      <c r="AE1061" s="2"/>
      <c r="AF1061" s="2"/>
      <c r="AG1061" s="2"/>
      <c r="AH1061" s="2"/>
      <c r="AI1061" s="2"/>
      <c r="AJ1061" s="2"/>
      <c r="AK1061" s="2"/>
      <c r="AL1061" s="2"/>
      <c r="AM1061" s="2"/>
      <c r="AN1061" s="2"/>
      <c r="AO1061" s="2"/>
      <c r="AP1061" s="2"/>
      <c r="AQ1061" s="2"/>
      <c r="AR1061" s="2"/>
      <c r="AS1061" s="2"/>
      <c r="AT1061" s="2"/>
      <c r="AU1061" s="2"/>
      <c r="AV1061" s="2"/>
      <c r="AW1061" s="2"/>
      <c r="AX1061" s="2"/>
      <c r="AY1061" s="2"/>
      <c r="AZ1061" s="2"/>
      <c r="BA1061" s="2"/>
      <c r="BB1061" s="2"/>
      <c r="BC1061" s="2"/>
      <c r="BD1061" s="2"/>
      <c r="BE1061" s="2"/>
      <c r="BF1061" s="2"/>
      <c r="BG1061" s="2"/>
      <c r="BH1061" s="2"/>
      <c r="BI1061" s="2"/>
      <c r="BJ1061" s="2"/>
      <c r="BK1061" s="2"/>
      <c r="BL1061" s="2"/>
      <c r="BM1061" s="2"/>
      <c r="BN1061" s="2"/>
      <c r="BO1061" s="2"/>
      <c r="BP1061" s="2"/>
      <c r="BQ1061" s="2"/>
      <c r="BR1061" s="2"/>
      <c r="BS1061" s="2"/>
      <c r="BT1061" s="2"/>
      <c r="BU1061" s="2"/>
      <c r="BV1061" s="2"/>
      <c r="BW1061" s="2"/>
      <c r="BX1061" s="2"/>
    </row>
    <row r="1062" spans="1:76" ht="28.5" customHeight="1" thickBot="1">
      <c r="C1062" s="764"/>
      <c r="D1062" s="758"/>
      <c r="E1062" s="758"/>
      <c r="F1062" s="614"/>
      <c r="G1062" s="315">
        <v>42</v>
      </c>
      <c r="H1062" s="743">
        <v>4</v>
      </c>
      <c r="I1062" s="253" t="s">
        <v>678</v>
      </c>
      <c r="J1062" s="254">
        <f t="shared" si="286"/>
        <v>0</v>
      </c>
      <c r="K1062" s="13"/>
      <c r="L1062" s="372">
        <v>1650</v>
      </c>
      <c r="M1062" s="24">
        <v>5500</v>
      </c>
      <c r="N1062" s="102">
        <f t="shared" si="287"/>
        <v>0</v>
      </c>
      <c r="O1062" s="5"/>
      <c r="Q1062" s="15"/>
      <c r="R1062" s="5"/>
      <c r="Z1062" s="2"/>
      <c r="AA1062" s="2"/>
      <c r="AB1062" s="2"/>
      <c r="AC1062" s="2"/>
      <c r="AD1062" s="2"/>
      <c r="AE1062" s="2"/>
      <c r="AF1062" s="2"/>
      <c r="AG1062" s="2"/>
      <c r="AH1062" s="2"/>
      <c r="AI1062" s="2"/>
      <c r="AJ1062" s="2"/>
      <c r="AK1062" s="2"/>
      <c r="AL1062" s="2"/>
      <c r="AM1062" s="2"/>
      <c r="AN1062" s="2"/>
      <c r="AO1062" s="2"/>
      <c r="AP1062" s="2"/>
      <c r="AQ1062" s="2"/>
      <c r="AR1062" s="2"/>
      <c r="AS1062" s="2"/>
      <c r="AT1062" s="2"/>
      <c r="AU1062" s="2"/>
      <c r="AV1062" s="2"/>
      <c r="AW1062" s="2"/>
      <c r="AX1062" s="2"/>
      <c r="AY1062" s="2"/>
      <c r="AZ1062" s="2"/>
      <c r="BA1062" s="2"/>
      <c r="BB1062" s="2"/>
      <c r="BC1062" s="2"/>
      <c r="BD1062" s="2"/>
      <c r="BE1062" s="2"/>
      <c r="BF1062" s="2"/>
      <c r="BG1062" s="2"/>
      <c r="BH1062" s="2"/>
      <c r="BI1062" s="2"/>
      <c r="BJ1062" s="2"/>
      <c r="BK1062" s="2"/>
      <c r="BL1062" s="2"/>
      <c r="BM1062" s="2"/>
      <c r="BN1062" s="2"/>
      <c r="BO1062" s="2"/>
      <c r="BP1062" s="2"/>
      <c r="BQ1062" s="2"/>
      <c r="BR1062" s="2"/>
      <c r="BS1062" s="2"/>
      <c r="BT1062" s="2"/>
      <c r="BU1062" s="2"/>
      <c r="BV1062" s="2"/>
      <c r="BW1062" s="2"/>
      <c r="BX1062" s="2"/>
    </row>
    <row r="1063" spans="1:76" ht="28.5" customHeight="1" thickBot="1">
      <c r="C1063" s="764"/>
      <c r="D1063" s="758"/>
      <c r="E1063" s="758"/>
      <c r="F1063" s="614"/>
      <c r="G1063" s="315">
        <v>44</v>
      </c>
      <c r="H1063" s="743">
        <v>7</v>
      </c>
      <c r="I1063" s="253" t="s">
        <v>679</v>
      </c>
      <c r="J1063" s="254">
        <f t="shared" si="286"/>
        <v>0</v>
      </c>
      <c r="K1063" s="13"/>
      <c r="L1063" s="372">
        <v>1650</v>
      </c>
      <c r="M1063" s="24">
        <v>5500</v>
      </c>
      <c r="N1063" s="102">
        <f t="shared" si="287"/>
        <v>0</v>
      </c>
      <c r="O1063" s="5"/>
      <c r="Q1063" s="15"/>
      <c r="R1063" s="5"/>
      <c r="Z1063" s="2"/>
      <c r="AA1063" s="2"/>
      <c r="AB1063" s="2"/>
      <c r="AC1063" s="2"/>
      <c r="AD1063" s="2"/>
      <c r="AE1063" s="2"/>
      <c r="AF1063" s="2"/>
      <c r="AG1063" s="2"/>
      <c r="AH1063" s="2"/>
      <c r="AI1063" s="2"/>
      <c r="AJ1063" s="2"/>
      <c r="AK1063" s="2"/>
      <c r="AL1063" s="2"/>
      <c r="AM1063" s="2"/>
      <c r="AN1063" s="2"/>
      <c r="AO1063" s="2"/>
      <c r="AP1063" s="2"/>
      <c r="AQ1063" s="2"/>
      <c r="AR1063" s="2"/>
      <c r="AS1063" s="2"/>
      <c r="AT1063" s="2"/>
      <c r="AU1063" s="2"/>
      <c r="AV1063" s="2"/>
      <c r="AW1063" s="2"/>
      <c r="AX1063" s="2"/>
      <c r="AY1063" s="2"/>
      <c r="AZ1063" s="2"/>
      <c r="BA1063" s="2"/>
      <c r="BB1063" s="2"/>
      <c r="BC1063" s="2"/>
      <c r="BD1063" s="2"/>
      <c r="BE1063" s="2"/>
      <c r="BF1063" s="2"/>
      <c r="BG1063" s="2"/>
      <c r="BH1063" s="2"/>
      <c r="BI1063" s="2"/>
      <c r="BJ1063" s="2"/>
      <c r="BK1063" s="2"/>
      <c r="BL1063" s="2"/>
      <c r="BM1063" s="2"/>
      <c r="BN1063" s="2"/>
      <c r="BO1063" s="2"/>
      <c r="BP1063" s="2"/>
      <c r="BQ1063" s="2"/>
      <c r="BR1063" s="2"/>
      <c r="BS1063" s="2"/>
      <c r="BT1063" s="2"/>
      <c r="BU1063" s="2"/>
      <c r="BV1063" s="2"/>
      <c r="BW1063" s="2"/>
      <c r="BX1063" s="2"/>
    </row>
    <row r="1064" spans="1:76" ht="28.5" customHeight="1" thickBot="1">
      <c r="C1064" s="764"/>
      <c r="D1064" s="758"/>
      <c r="E1064" s="758"/>
      <c r="F1064" s="614"/>
      <c r="G1064" s="462">
        <v>46</v>
      </c>
      <c r="H1064" s="743">
        <v>3</v>
      </c>
      <c r="I1064" s="253" t="s">
        <v>680</v>
      </c>
      <c r="J1064" s="254">
        <f t="shared" si="286"/>
        <v>0</v>
      </c>
      <c r="K1064" s="13"/>
      <c r="L1064" s="372">
        <v>1650</v>
      </c>
      <c r="M1064" s="24">
        <v>5500</v>
      </c>
      <c r="N1064" s="102">
        <f t="shared" si="287"/>
        <v>0</v>
      </c>
      <c r="O1064" s="5"/>
      <c r="Q1064" s="15"/>
      <c r="R1064" s="5"/>
      <c r="Z1064" s="2"/>
      <c r="AA1064" s="2"/>
      <c r="AB1064" s="2"/>
      <c r="AC1064" s="2"/>
      <c r="AD1064" s="2"/>
      <c r="AE1064" s="2"/>
      <c r="AF1064" s="2"/>
      <c r="AG1064" s="2"/>
      <c r="AH1064" s="2"/>
      <c r="AI1064" s="2"/>
      <c r="AJ1064" s="2"/>
      <c r="AK1064" s="2"/>
      <c r="AL1064" s="2"/>
      <c r="AM1064" s="2"/>
      <c r="AN1064" s="2"/>
      <c r="AO1064" s="2"/>
      <c r="AP1064" s="2"/>
      <c r="AQ1064" s="2"/>
      <c r="AR1064" s="2"/>
      <c r="AS1064" s="2"/>
      <c r="AT1064" s="2"/>
      <c r="AU1064" s="2"/>
      <c r="AV1064" s="2"/>
      <c r="AW1064" s="2"/>
      <c r="AX1064" s="2"/>
      <c r="AY1064" s="2"/>
      <c r="AZ1064" s="2"/>
      <c r="BA1064" s="2"/>
      <c r="BB1064" s="2"/>
      <c r="BC1064" s="2"/>
      <c r="BD1064" s="2"/>
      <c r="BE1064" s="2"/>
      <c r="BF1064" s="2"/>
      <c r="BG1064" s="2"/>
      <c r="BH1064" s="2"/>
      <c r="BI1064" s="2"/>
      <c r="BJ1064" s="2"/>
      <c r="BK1064" s="2"/>
      <c r="BL1064" s="2"/>
      <c r="BM1064" s="2"/>
      <c r="BN1064" s="2"/>
      <c r="BO1064" s="2"/>
      <c r="BP1064" s="2"/>
      <c r="BQ1064" s="2"/>
      <c r="BR1064" s="2"/>
      <c r="BS1064" s="2"/>
      <c r="BT1064" s="2"/>
      <c r="BU1064" s="2"/>
      <c r="BV1064" s="2"/>
      <c r="BW1064" s="2"/>
      <c r="BX1064" s="2"/>
    </row>
    <row r="1065" spans="1:76" ht="28.5" customHeight="1" thickBot="1">
      <c r="C1065" s="764"/>
      <c r="D1065" s="758"/>
      <c r="E1065" s="758"/>
      <c r="F1065" s="614"/>
      <c r="G1065" s="316">
        <v>48</v>
      </c>
      <c r="H1065" s="743">
        <v>2</v>
      </c>
      <c r="I1065" s="105" t="s">
        <v>681</v>
      </c>
      <c r="J1065" s="257">
        <f t="shared" si="286"/>
        <v>0</v>
      </c>
      <c r="K1065" s="238"/>
      <c r="L1065" s="373">
        <v>1650</v>
      </c>
      <c r="M1065" s="108">
        <v>5500</v>
      </c>
      <c r="N1065" s="109">
        <f t="shared" si="287"/>
        <v>0</v>
      </c>
      <c r="O1065" s="5"/>
      <c r="Q1065" s="286"/>
      <c r="R1065" s="380"/>
      <c r="Z1065" s="2"/>
      <c r="AA1065" s="2"/>
      <c r="AB1065" s="2"/>
      <c r="AC1065" s="2"/>
      <c r="AD1065" s="2"/>
      <c r="AE1065" s="2"/>
      <c r="AF1065" s="2"/>
      <c r="AG1065" s="2"/>
      <c r="AH1065" s="2"/>
      <c r="AI1065" s="2"/>
      <c r="AJ1065" s="2"/>
      <c r="AK1065" s="2"/>
      <c r="AL1065" s="2"/>
      <c r="AM1065" s="2"/>
      <c r="AN1065" s="2"/>
      <c r="AO1065" s="2"/>
      <c r="AP1065" s="2"/>
      <c r="AQ1065" s="2"/>
      <c r="AR1065" s="2"/>
      <c r="AS1065" s="2"/>
      <c r="AT1065" s="2"/>
      <c r="AU1065" s="2"/>
      <c r="AV1065" s="2"/>
      <c r="AW1065" s="2"/>
      <c r="AX1065" s="2"/>
      <c r="AY1065" s="2"/>
      <c r="AZ1065" s="2"/>
      <c r="BA1065" s="2"/>
      <c r="BB1065" s="2"/>
      <c r="BC1065" s="2"/>
      <c r="BD1065" s="2"/>
      <c r="BE1065" s="2"/>
      <c r="BF1065" s="2"/>
      <c r="BG1065" s="2"/>
      <c r="BH1065" s="2"/>
      <c r="BI1065" s="2"/>
      <c r="BJ1065" s="2"/>
      <c r="BK1065" s="2"/>
      <c r="BL1065" s="2"/>
      <c r="BM1065" s="2"/>
      <c r="BN1065" s="2"/>
      <c r="BO1065" s="2"/>
      <c r="BP1065" s="2"/>
      <c r="BQ1065" s="2"/>
      <c r="BR1065" s="2"/>
      <c r="BS1065" s="2"/>
      <c r="BT1065" s="2"/>
      <c r="BU1065" s="2"/>
      <c r="BV1065" s="2"/>
      <c r="BW1065" s="2"/>
      <c r="BX1065" s="2"/>
    </row>
    <row r="1066" spans="1:76" ht="29.25" customHeight="1" thickBot="1">
      <c r="A1066" s="403" t="s">
        <v>659</v>
      </c>
      <c r="B1066" s="403"/>
      <c r="C1066" s="403"/>
      <c r="D1066" s="403"/>
      <c r="E1066" s="403"/>
      <c r="F1066" s="403"/>
      <c r="G1066" s="403"/>
      <c r="H1066" s="743"/>
      <c r="I1066" s="403"/>
      <c r="J1066" s="404"/>
      <c r="K1066" s="279" t="s">
        <v>186</v>
      </c>
      <c r="L1066" s="110" t="s">
        <v>6</v>
      </c>
      <c r="M1066" s="280" t="s">
        <v>5</v>
      </c>
      <c r="N1066" s="281" t="s">
        <v>411</v>
      </c>
      <c r="O1066" s="5"/>
      <c r="Q1066" s="1018"/>
      <c r="R1066" s="1018"/>
      <c r="Z1066" s="2"/>
      <c r="AA1066" s="2"/>
      <c r="AB1066" s="2"/>
      <c r="AC1066" s="2"/>
      <c r="AD1066" s="2"/>
      <c r="AE1066" s="2"/>
      <c r="AF1066" s="2"/>
      <c r="AG1066" s="2"/>
      <c r="AH1066" s="2"/>
      <c r="AI1066" s="2"/>
      <c r="AJ1066" s="2"/>
      <c r="AK1066" s="2"/>
      <c r="AL1066" s="2"/>
      <c r="AM1066" s="2"/>
      <c r="AN1066" s="2"/>
      <c r="AO1066" s="2"/>
      <c r="AP1066" s="2"/>
      <c r="AQ1066" s="2"/>
      <c r="AR1066" s="2"/>
      <c r="AS1066" s="2"/>
      <c r="AT1066" s="2"/>
      <c r="AU1066" s="2"/>
      <c r="AV1066" s="2"/>
      <c r="AW1066" s="2"/>
      <c r="AX1066" s="2"/>
      <c r="AY1066" s="2"/>
      <c r="AZ1066" s="2"/>
      <c r="BA1066" s="2"/>
      <c r="BB1066" s="2"/>
      <c r="BC1066" s="2"/>
      <c r="BD1066" s="2"/>
      <c r="BE1066" s="2"/>
      <c r="BF1066" s="2"/>
      <c r="BG1066" s="2"/>
      <c r="BH1066" s="2"/>
      <c r="BI1066" s="2"/>
      <c r="BJ1066" s="2"/>
      <c r="BK1066" s="2"/>
      <c r="BL1066" s="2"/>
      <c r="BM1066" s="2"/>
      <c r="BN1066" s="2"/>
      <c r="BO1066" s="2"/>
      <c r="BP1066" s="2"/>
      <c r="BQ1066" s="2"/>
      <c r="BR1066" s="2"/>
      <c r="BS1066" s="2"/>
      <c r="BT1066" s="2"/>
      <c r="BU1066" s="2"/>
      <c r="BV1066" s="2"/>
      <c r="BW1066" s="2"/>
      <c r="BX1066" s="2"/>
    </row>
    <row r="1067" spans="1:76" ht="15" customHeight="1" thickBot="1">
      <c r="A1067" s="250"/>
      <c r="B1067" s="2"/>
      <c r="C1067" s="764" t="s">
        <v>660</v>
      </c>
      <c r="D1067" s="837" t="s">
        <v>661</v>
      </c>
      <c r="E1067" s="800"/>
      <c r="F1067" s="778" t="s">
        <v>662</v>
      </c>
      <c r="G1067" s="382">
        <v>40</v>
      </c>
      <c r="H1067" s="743">
        <v>1</v>
      </c>
      <c r="I1067" s="255" t="s">
        <v>663</v>
      </c>
      <c r="J1067" s="256">
        <f>SUM(0,K1067)</f>
        <v>0</v>
      </c>
      <c r="K1067" s="237"/>
      <c r="L1067" s="371">
        <v>1440</v>
      </c>
      <c r="M1067" s="115">
        <v>4800</v>
      </c>
      <c r="N1067" s="117">
        <f>PRODUCT(J1067,L1067)</f>
        <v>0</v>
      </c>
      <c r="O1067" s="5"/>
      <c r="Q1067" s="381"/>
      <c r="R1067" s="380"/>
      <c r="Z1067" s="2"/>
      <c r="AA1067" s="2"/>
      <c r="AB1067" s="2"/>
      <c r="AC1067" s="2"/>
      <c r="AD1067" s="2"/>
      <c r="AE1067" s="2"/>
      <c r="AF1067" s="2"/>
      <c r="AG1067" s="2"/>
      <c r="AH1067" s="2"/>
      <c r="AI1067" s="2"/>
      <c r="AJ1067" s="2"/>
      <c r="AK1067" s="2"/>
      <c r="AL1067" s="2"/>
      <c r="AM1067" s="2"/>
      <c r="AN1067" s="2"/>
      <c r="AO1067" s="2"/>
      <c r="AP1067" s="2"/>
      <c r="AQ1067" s="2"/>
      <c r="AR1067" s="2"/>
      <c r="AS1067" s="2"/>
      <c r="AT1067" s="2"/>
      <c r="AU1067" s="2"/>
      <c r="AV1067" s="2"/>
      <c r="AW1067" s="2"/>
      <c r="AX1067" s="2"/>
      <c r="AY1067" s="2"/>
      <c r="AZ1067" s="2"/>
      <c r="BA1067" s="2"/>
      <c r="BB1067" s="2"/>
      <c r="BC1067" s="2"/>
      <c r="BD1067" s="2"/>
      <c r="BE1067" s="2"/>
      <c r="BF1067" s="2"/>
      <c r="BG1067" s="2"/>
      <c r="BH1067" s="2"/>
      <c r="BI1067" s="2"/>
      <c r="BJ1067" s="2"/>
      <c r="BK1067" s="2"/>
      <c r="BL1067" s="2"/>
      <c r="BM1067" s="2"/>
      <c r="BN1067" s="2"/>
      <c r="BO1067" s="2"/>
      <c r="BP1067" s="2"/>
      <c r="BQ1067" s="2"/>
      <c r="BR1067" s="2"/>
      <c r="BS1067" s="2"/>
      <c r="BT1067" s="2"/>
      <c r="BU1067" s="2"/>
      <c r="BV1067" s="2"/>
      <c r="BW1067" s="2"/>
      <c r="BX1067" s="2"/>
    </row>
    <row r="1068" spans="1:76" ht="15" customHeight="1" thickBot="1">
      <c r="A1068" s="250"/>
      <c r="B1068" s="2"/>
      <c r="C1068" s="764"/>
      <c r="D1068" s="837"/>
      <c r="E1068" s="800"/>
      <c r="F1068" s="778"/>
      <c r="G1068" s="383">
        <v>42</v>
      </c>
      <c r="H1068" s="743"/>
      <c r="I1068" s="253" t="s">
        <v>664</v>
      </c>
      <c r="J1068" s="288">
        <f t="shared" ref="J1068:J1075" si="288">SUM(0,K1068)</f>
        <v>0</v>
      </c>
      <c r="K1068" s="13"/>
      <c r="L1068" s="372">
        <v>1440</v>
      </c>
      <c r="M1068" s="24">
        <v>4800</v>
      </c>
      <c r="N1068" s="102">
        <f t="shared" ref="N1068:N1075" si="289">PRODUCT(J1068,L1068)</f>
        <v>0</v>
      </c>
      <c r="O1068" s="5"/>
      <c r="Q1068" s="5"/>
      <c r="R1068" s="380"/>
      <c r="Z1068" s="2"/>
      <c r="AA1068" s="2"/>
      <c r="AB1068" s="2"/>
      <c r="AC1068" s="2"/>
      <c r="AD1068" s="2"/>
      <c r="AE1068" s="2"/>
      <c r="AF1068" s="2"/>
      <c r="AG1068" s="2"/>
      <c r="AH1068" s="2"/>
      <c r="AI1068" s="2"/>
      <c r="AJ1068" s="2"/>
      <c r="AK1068" s="2"/>
      <c r="AL1068" s="2"/>
      <c r="AM1068" s="2"/>
      <c r="AN1068" s="2"/>
      <c r="AO1068" s="2"/>
      <c r="AP1068" s="2"/>
      <c r="AQ1068" s="2"/>
      <c r="AR1068" s="2"/>
      <c r="AS1068" s="2"/>
      <c r="AT1068" s="2"/>
      <c r="AU1068" s="2"/>
      <c r="AV1068" s="2"/>
      <c r="AW1068" s="2"/>
      <c r="AX1068" s="2"/>
      <c r="AY1068" s="2"/>
      <c r="AZ1068" s="2"/>
      <c r="BA1068" s="2"/>
      <c r="BB1068" s="2"/>
      <c r="BC1068" s="2"/>
      <c r="BD1068" s="2"/>
      <c r="BE1068" s="2"/>
      <c r="BF1068" s="2"/>
      <c r="BG1068" s="2"/>
      <c r="BH1068" s="2"/>
      <c r="BI1068" s="2"/>
      <c r="BJ1068" s="2"/>
      <c r="BK1068" s="2"/>
      <c r="BL1068" s="2"/>
      <c r="BM1068" s="2"/>
      <c r="BN1068" s="2"/>
      <c r="BO1068" s="2"/>
      <c r="BP1068" s="2"/>
      <c r="BQ1068" s="2"/>
      <c r="BR1068" s="2"/>
      <c r="BS1068" s="2"/>
      <c r="BT1068" s="2"/>
      <c r="BU1068" s="2"/>
      <c r="BV1068" s="2"/>
      <c r="BW1068" s="2"/>
      <c r="BX1068" s="2"/>
    </row>
    <row r="1069" spans="1:76" ht="15" customHeight="1" thickBot="1">
      <c r="A1069" s="250"/>
      <c r="B1069" s="2"/>
      <c r="C1069" s="764"/>
      <c r="D1069" s="837"/>
      <c r="E1069" s="800"/>
      <c r="F1069" s="778"/>
      <c r="G1069" s="383">
        <v>44</v>
      </c>
      <c r="H1069" s="743"/>
      <c r="I1069" s="253" t="s">
        <v>665</v>
      </c>
      <c r="J1069" s="288">
        <f t="shared" si="288"/>
        <v>0</v>
      </c>
      <c r="K1069" s="13"/>
      <c r="L1069" s="372">
        <v>1440</v>
      </c>
      <c r="M1069" s="24">
        <v>4800</v>
      </c>
      <c r="N1069" s="102">
        <f t="shared" si="289"/>
        <v>0</v>
      </c>
      <c r="O1069" s="5"/>
      <c r="Q1069" s="5"/>
      <c r="R1069" s="380"/>
      <c r="Z1069" s="2"/>
      <c r="AA1069" s="2"/>
      <c r="AB1069" s="2"/>
      <c r="AC1069" s="2"/>
      <c r="AD1069" s="2"/>
      <c r="AE1069" s="2"/>
      <c r="AF1069" s="2"/>
      <c r="AG1069" s="2"/>
      <c r="AH1069" s="2"/>
      <c r="AI1069" s="2"/>
      <c r="AJ1069" s="2"/>
      <c r="AK1069" s="2"/>
      <c r="AL1069" s="2"/>
      <c r="AM1069" s="2"/>
      <c r="AN1069" s="2"/>
      <c r="AO1069" s="2"/>
      <c r="AP1069" s="2"/>
      <c r="AQ1069" s="2"/>
      <c r="AR1069" s="2"/>
      <c r="AS1069" s="2"/>
      <c r="AT1069" s="2"/>
      <c r="AU1069" s="2"/>
      <c r="AV1069" s="2"/>
      <c r="AW1069" s="2"/>
      <c r="AX1069" s="2"/>
      <c r="AY1069" s="2"/>
      <c r="AZ1069" s="2"/>
      <c r="BA1069" s="2"/>
      <c r="BB1069" s="2"/>
      <c r="BC1069" s="2"/>
      <c r="BD1069" s="2"/>
      <c r="BE1069" s="2"/>
      <c r="BF1069" s="2"/>
      <c r="BG1069" s="2"/>
      <c r="BH1069" s="2"/>
      <c r="BI1069" s="2"/>
      <c r="BJ1069" s="2"/>
      <c r="BK1069" s="2"/>
      <c r="BL1069" s="2"/>
      <c r="BM1069" s="2"/>
      <c r="BN1069" s="2"/>
      <c r="BO1069" s="2"/>
      <c r="BP1069" s="2"/>
      <c r="BQ1069" s="2"/>
      <c r="BR1069" s="2"/>
      <c r="BS1069" s="2"/>
      <c r="BT1069" s="2"/>
      <c r="BU1069" s="2"/>
      <c r="BV1069" s="2"/>
      <c r="BW1069" s="2"/>
      <c r="BX1069" s="2"/>
    </row>
    <row r="1070" spans="1:76" ht="15" customHeight="1" thickBot="1">
      <c r="A1070" s="250"/>
      <c r="B1070" s="2"/>
      <c r="C1070" s="764"/>
      <c r="D1070" s="837"/>
      <c r="E1070" s="800"/>
      <c r="F1070" s="778"/>
      <c r="G1070" s="383">
        <v>46</v>
      </c>
      <c r="H1070" s="743"/>
      <c r="I1070" s="253" t="s">
        <v>666</v>
      </c>
      <c r="J1070" s="288">
        <f t="shared" si="288"/>
        <v>0</v>
      </c>
      <c r="K1070" s="13"/>
      <c r="L1070" s="372">
        <v>1440</v>
      </c>
      <c r="M1070" s="24">
        <v>4800</v>
      </c>
      <c r="N1070" s="102">
        <f t="shared" si="289"/>
        <v>0</v>
      </c>
      <c r="O1070" s="5"/>
      <c r="Q1070" s="5"/>
      <c r="R1070" s="380"/>
      <c r="Z1070" s="2"/>
      <c r="AA1070" s="2"/>
      <c r="AB1070" s="2"/>
      <c r="AC1070" s="2"/>
      <c r="AD1070" s="2"/>
      <c r="AE1070" s="2"/>
      <c r="AF1070" s="2"/>
      <c r="AG1070" s="2"/>
      <c r="AH1070" s="2"/>
      <c r="AI1070" s="2"/>
      <c r="AJ1070" s="2"/>
      <c r="AK1070" s="2"/>
      <c r="AL1070" s="2"/>
      <c r="AM1070" s="2"/>
      <c r="AN1070" s="2"/>
      <c r="AO1070" s="2"/>
      <c r="AP1070" s="2"/>
      <c r="AQ1070" s="2"/>
      <c r="AR1070" s="2"/>
      <c r="AS1070" s="2"/>
      <c r="AT1070" s="2"/>
      <c r="AU1070" s="2"/>
      <c r="AV1070" s="2"/>
      <c r="AW1070" s="2"/>
      <c r="AX1070" s="2"/>
      <c r="AY1070" s="2"/>
      <c r="AZ1070" s="2"/>
      <c r="BA1070" s="2"/>
      <c r="BB1070" s="2"/>
      <c r="BC1070" s="2"/>
      <c r="BD1070" s="2"/>
      <c r="BE1070" s="2"/>
      <c r="BF1070" s="2"/>
      <c r="BG1070" s="2"/>
      <c r="BH1070" s="2"/>
      <c r="BI1070" s="2"/>
      <c r="BJ1070" s="2"/>
      <c r="BK1070" s="2"/>
      <c r="BL1070" s="2"/>
      <c r="BM1070" s="2"/>
      <c r="BN1070" s="2"/>
      <c r="BO1070" s="2"/>
      <c r="BP1070" s="2"/>
      <c r="BQ1070" s="2"/>
      <c r="BR1070" s="2"/>
      <c r="BS1070" s="2"/>
      <c r="BT1070" s="2"/>
      <c r="BU1070" s="2"/>
      <c r="BV1070" s="2"/>
      <c r="BW1070" s="2"/>
      <c r="BX1070" s="2"/>
    </row>
    <row r="1071" spans="1:76" ht="15" customHeight="1" thickBot="1">
      <c r="A1071" s="250"/>
      <c r="B1071" s="2"/>
      <c r="C1071" s="764"/>
      <c r="D1071" s="837"/>
      <c r="E1071" s="800"/>
      <c r="F1071" s="778"/>
      <c r="G1071" s="384">
        <v>48</v>
      </c>
      <c r="H1071" s="743">
        <v>1</v>
      </c>
      <c r="I1071" s="105" t="s">
        <v>667</v>
      </c>
      <c r="J1071" s="289">
        <f t="shared" si="288"/>
        <v>0</v>
      </c>
      <c r="K1071" s="238"/>
      <c r="L1071" s="373">
        <v>1440</v>
      </c>
      <c r="M1071" s="108">
        <v>4800</v>
      </c>
      <c r="N1071" s="109">
        <f t="shared" si="289"/>
        <v>0</v>
      </c>
      <c r="O1071" s="380"/>
      <c r="Q1071" s="381"/>
      <c r="R1071" s="380"/>
      <c r="Z1071" s="2"/>
      <c r="AA1071" s="2"/>
      <c r="AB1071" s="2"/>
      <c r="AC1071" s="2"/>
      <c r="AD1071" s="2"/>
      <c r="AE1071" s="2"/>
      <c r="AF1071" s="2"/>
      <c r="AG1071" s="2"/>
      <c r="AH1071" s="2"/>
      <c r="AI1071" s="2"/>
      <c r="AJ1071" s="2"/>
      <c r="AK1071" s="2"/>
      <c r="AL1071" s="2"/>
      <c r="AM1071" s="2"/>
      <c r="AN1071" s="2"/>
      <c r="AO1071" s="2"/>
      <c r="AP1071" s="2"/>
      <c r="AQ1071" s="2"/>
      <c r="AR1071" s="2"/>
      <c r="AS1071" s="2"/>
      <c r="AT1071" s="2"/>
      <c r="AU1071" s="2"/>
      <c r="AV1071" s="2"/>
      <c r="AW1071" s="2"/>
      <c r="AX1071" s="2"/>
      <c r="AY1071" s="2"/>
      <c r="AZ1071" s="2"/>
      <c r="BA1071" s="2"/>
      <c r="BB1071" s="2"/>
      <c r="BC1071" s="2"/>
      <c r="BD1071" s="2"/>
      <c r="BE1071" s="2"/>
      <c r="BF1071" s="2"/>
      <c r="BG1071" s="2"/>
      <c r="BH1071" s="2"/>
      <c r="BI1071" s="2"/>
      <c r="BJ1071" s="2"/>
      <c r="BK1071" s="2"/>
      <c r="BL1071" s="2"/>
      <c r="BM1071" s="2"/>
      <c r="BN1071" s="2"/>
      <c r="BO1071" s="2"/>
      <c r="BP1071" s="2"/>
      <c r="BQ1071" s="2"/>
      <c r="BR1071" s="2"/>
      <c r="BS1071" s="2"/>
      <c r="BT1071" s="2"/>
      <c r="BU1071" s="2"/>
      <c r="BV1071" s="2"/>
      <c r="BW1071" s="2"/>
      <c r="BX1071" s="2"/>
    </row>
    <row r="1072" spans="1:76" ht="15" customHeight="1" thickBot="1">
      <c r="A1072" s="250"/>
      <c r="B1072" s="2"/>
      <c r="C1072" s="764" t="s">
        <v>668</v>
      </c>
      <c r="D1072" s="837" t="s">
        <v>669</v>
      </c>
      <c r="E1072" s="800"/>
      <c r="F1072" s="778"/>
      <c r="G1072" s="311">
        <v>40</v>
      </c>
      <c r="H1072" s="743">
        <v>4</v>
      </c>
      <c r="I1072" s="255" t="s">
        <v>670</v>
      </c>
      <c r="J1072" s="287">
        <f t="shared" si="288"/>
        <v>0</v>
      </c>
      <c r="K1072" s="237"/>
      <c r="L1072" s="371">
        <v>1440</v>
      </c>
      <c r="M1072" s="115">
        <v>4800</v>
      </c>
      <c r="N1072" s="117">
        <f t="shared" si="289"/>
        <v>0</v>
      </c>
      <c r="O1072"/>
      <c r="Q1072" s="381"/>
      <c r="R1072" s="380"/>
      <c r="Z1072" s="2"/>
      <c r="AA1072" s="2"/>
      <c r="AB1072" s="2"/>
      <c r="AC1072" s="2"/>
      <c r="AD1072" s="2"/>
      <c r="AE1072" s="2"/>
      <c r="AF1072" s="2"/>
      <c r="AG1072" s="2"/>
      <c r="AH1072" s="2"/>
      <c r="AI1072" s="2"/>
      <c r="AJ1072" s="2"/>
      <c r="AK1072" s="2"/>
      <c r="AL1072" s="2"/>
      <c r="AM1072" s="2"/>
      <c r="AN1072" s="2"/>
      <c r="AO1072" s="2"/>
      <c r="AP1072" s="2"/>
      <c r="AQ1072" s="2"/>
      <c r="AR1072" s="2"/>
      <c r="AS1072" s="2"/>
      <c r="AT1072" s="2"/>
      <c r="AU1072" s="2"/>
      <c r="AV1072" s="2"/>
      <c r="AW1072" s="2"/>
      <c r="AX1072" s="2"/>
      <c r="AY1072" s="2"/>
      <c r="AZ1072" s="2"/>
      <c r="BA1072" s="2"/>
      <c r="BB1072" s="2"/>
      <c r="BC1072" s="2"/>
      <c r="BD1072" s="2"/>
      <c r="BE1072" s="2"/>
      <c r="BF1072" s="2"/>
      <c r="BG1072" s="2"/>
      <c r="BH1072" s="2"/>
      <c r="BI1072" s="2"/>
      <c r="BJ1072" s="2"/>
      <c r="BK1072" s="2"/>
      <c r="BL1072" s="2"/>
      <c r="BM1072" s="2"/>
      <c r="BN1072" s="2"/>
      <c r="BO1072" s="2"/>
      <c r="BP1072" s="2"/>
      <c r="BQ1072" s="2"/>
      <c r="BR1072" s="2"/>
      <c r="BS1072" s="2"/>
      <c r="BT1072" s="2"/>
      <c r="BU1072" s="2"/>
      <c r="BV1072" s="2"/>
      <c r="BW1072" s="2"/>
      <c r="BX1072" s="2"/>
    </row>
    <row r="1073" spans="1:76" ht="15" customHeight="1" thickBot="1">
      <c r="A1073" s="250"/>
      <c r="B1073" s="2"/>
      <c r="C1073" s="764"/>
      <c r="D1073" s="837"/>
      <c r="E1073" s="800"/>
      <c r="F1073" s="778"/>
      <c r="G1073" s="312">
        <v>42</v>
      </c>
      <c r="H1073" s="743">
        <v>1</v>
      </c>
      <c r="I1073" s="253" t="s">
        <v>671</v>
      </c>
      <c r="J1073" s="288">
        <f t="shared" si="288"/>
        <v>0</v>
      </c>
      <c r="K1073" s="13"/>
      <c r="L1073" s="372">
        <v>1440</v>
      </c>
      <c r="M1073" s="24">
        <v>4800</v>
      </c>
      <c r="N1073" s="102">
        <f t="shared" si="289"/>
        <v>0</v>
      </c>
      <c r="O1073"/>
      <c r="Q1073" s="5"/>
      <c r="R1073" s="380"/>
      <c r="Z1073" s="2"/>
      <c r="AA1073" s="2"/>
      <c r="AB1073" s="2"/>
      <c r="AC1073" s="2"/>
      <c r="AD1073" s="2"/>
      <c r="AE1073" s="2"/>
      <c r="AF1073" s="2"/>
      <c r="AG1073" s="2"/>
      <c r="AH1073" s="2"/>
      <c r="AI1073" s="2"/>
      <c r="AJ1073" s="2"/>
      <c r="AK1073" s="2"/>
      <c r="AL1073" s="2"/>
      <c r="AM1073" s="2"/>
      <c r="AN1073" s="2"/>
      <c r="AO1073" s="2"/>
      <c r="AP1073" s="2"/>
      <c r="AQ1073" s="2"/>
      <c r="AR1073" s="2"/>
      <c r="AS1073" s="2"/>
      <c r="AT1073" s="2"/>
      <c r="AU1073" s="2"/>
      <c r="AV1073" s="2"/>
      <c r="AW1073" s="2"/>
      <c r="AX1073" s="2"/>
      <c r="AY1073" s="2"/>
      <c r="AZ1073" s="2"/>
      <c r="BA1073" s="2"/>
      <c r="BB1073" s="2"/>
      <c r="BC1073" s="2"/>
      <c r="BD1073" s="2"/>
      <c r="BE1073" s="2"/>
      <c r="BF1073" s="2"/>
      <c r="BG1073" s="2"/>
      <c r="BH1073" s="2"/>
      <c r="BI1073" s="2"/>
      <c r="BJ1073" s="2"/>
      <c r="BK1073" s="2"/>
      <c r="BL1073" s="2"/>
      <c r="BM1073" s="2"/>
      <c r="BN1073" s="2"/>
      <c r="BO1073" s="2"/>
      <c r="BP1073" s="2"/>
      <c r="BQ1073" s="2"/>
      <c r="BR1073" s="2"/>
      <c r="BS1073" s="2"/>
      <c r="BT1073" s="2"/>
      <c r="BU1073" s="2"/>
      <c r="BV1073" s="2"/>
      <c r="BW1073" s="2"/>
      <c r="BX1073" s="2"/>
    </row>
    <row r="1074" spans="1:76" ht="15" customHeight="1" thickBot="1">
      <c r="A1074" s="250"/>
      <c r="B1074" s="2"/>
      <c r="C1074" s="764"/>
      <c r="D1074" s="837"/>
      <c r="E1074" s="800"/>
      <c r="F1074" s="778"/>
      <c r="G1074" s="312">
        <v>44</v>
      </c>
      <c r="H1074" s="743"/>
      <c r="I1074" s="253" t="s">
        <v>672</v>
      </c>
      <c r="J1074" s="288">
        <f t="shared" si="288"/>
        <v>0</v>
      </c>
      <c r="K1074" s="13"/>
      <c r="L1074" s="372">
        <v>1440</v>
      </c>
      <c r="M1074" s="24">
        <v>4800</v>
      </c>
      <c r="N1074" s="102">
        <f t="shared" si="289"/>
        <v>0</v>
      </c>
      <c r="O1074"/>
      <c r="Q1074" s="5"/>
      <c r="R1074" s="380"/>
      <c r="Z1074" s="2"/>
      <c r="AA1074" s="2"/>
      <c r="AB1074" s="2"/>
      <c r="AC1074" s="2"/>
      <c r="AD1074" s="2"/>
      <c r="AE1074" s="2"/>
      <c r="AF1074" s="2"/>
      <c r="AG1074" s="2"/>
      <c r="AH1074" s="2"/>
      <c r="AI1074" s="2"/>
      <c r="AJ1074" s="2"/>
      <c r="AK1074" s="2"/>
      <c r="AL1074" s="2"/>
      <c r="AM1074" s="2"/>
      <c r="AN1074" s="2"/>
      <c r="AO1074" s="2"/>
      <c r="AP1074" s="2"/>
      <c r="AQ1074" s="2"/>
      <c r="AR1074" s="2"/>
      <c r="AS1074" s="2"/>
      <c r="AT1074" s="2"/>
      <c r="AU1074" s="2"/>
      <c r="AV1074" s="2"/>
      <c r="AW1074" s="2"/>
      <c r="AX1074" s="2"/>
      <c r="AY1074" s="2"/>
      <c r="AZ1074" s="2"/>
      <c r="BA1074" s="2"/>
      <c r="BB1074" s="2"/>
      <c r="BC1074" s="2"/>
      <c r="BD1074" s="2"/>
      <c r="BE1074" s="2"/>
      <c r="BF1074" s="2"/>
      <c r="BG1074" s="2"/>
      <c r="BH1074" s="2"/>
      <c r="BI1074" s="2"/>
      <c r="BJ1074" s="2"/>
      <c r="BK1074" s="2"/>
      <c r="BL1074" s="2"/>
      <c r="BM1074" s="2"/>
      <c r="BN1074" s="2"/>
      <c r="BO1074" s="2"/>
      <c r="BP1074" s="2"/>
      <c r="BQ1074" s="2"/>
      <c r="BR1074" s="2"/>
      <c r="BS1074" s="2"/>
      <c r="BT1074" s="2"/>
      <c r="BU1074" s="2"/>
      <c r="BV1074" s="2"/>
      <c r="BW1074" s="2"/>
      <c r="BX1074" s="2"/>
    </row>
    <row r="1075" spans="1:76" ht="15" customHeight="1" thickBot="1">
      <c r="A1075" s="250"/>
      <c r="B1075" s="2"/>
      <c r="C1075" s="764"/>
      <c r="D1075" s="837"/>
      <c r="E1075" s="800"/>
      <c r="F1075" s="778"/>
      <c r="G1075" s="313">
        <v>46</v>
      </c>
      <c r="H1075" s="743"/>
      <c r="I1075" s="105" t="s">
        <v>673</v>
      </c>
      <c r="J1075" s="289">
        <f t="shared" si="288"/>
        <v>0</v>
      </c>
      <c r="K1075" s="238"/>
      <c r="L1075" s="373">
        <v>1440</v>
      </c>
      <c r="M1075" s="108">
        <v>4800</v>
      </c>
      <c r="N1075" s="109">
        <f t="shared" si="289"/>
        <v>0</v>
      </c>
      <c r="O1075" s="380"/>
      <c r="Q1075" s="381"/>
      <c r="X1075" s="381"/>
      <c r="Y1075" s="32"/>
      <c r="Z1075" s="2"/>
      <c r="AA1075" s="2"/>
      <c r="AB1075" s="2"/>
      <c r="AC1075" s="2"/>
      <c r="AD1075" s="2"/>
      <c r="AE1075" s="2"/>
      <c r="AF1075" s="2"/>
      <c r="AG1075" s="2"/>
      <c r="AH1075" s="2"/>
      <c r="AI1075" s="2"/>
      <c r="AJ1075" s="2"/>
      <c r="AK1075" s="2"/>
      <c r="AL1075" s="2"/>
      <c r="AM1075" s="2"/>
      <c r="AN1075" s="2"/>
      <c r="AO1075" s="2"/>
      <c r="AP1075" s="2"/>
      <c r="AQ1075" s="2"/>
      <c r="AR1075" s="2"/>
      <c r="AS1075" s="2"/>
      <c r="AT1075" s="2"/>
      <c r="AU1075" s="2"/>
      <c r="AV1075" s="2"/>
      <c r="AW1075" s="2"/>
      <c r="AX1075" s="2"/>
      <c r="AY1075" s="2"/>
      <c r="AZ1075" s="2"/>
      <c r="BA1075" s="2"/>
      <c r="BB1075" s="2"/>
      <c r="BC1075" s="2"/>
      <c r="BD1075" s="2"/>
      <c r="BE1075" s="2"/>
      <c r="BF1075" s="2"/>
      <c r="BG1075" s="2"/>
      <c r="BH1075" s="2"/>
      <c r="BI1075" s="2"/>
      <c r="BJ1075" s="2"/>
      <c r="BK1075" s="2"/>
      <c r="BL1075" s="2"/>
      <c r="BM1075" s="2"/>
      <c r="BN1075" s="2"/>
      <c r="BO1075" s="2"/>
      <c r="BP1075" s="2"/>
      <c r="BQ1075" s="2"/>
      <c r="BR1075" s="2"/>
      <c r="BS1075" s="2"/>
      <c r="BT1075" s="2"/>
      <c r="BU1075" s="2"/>
      <c r="BV1075" s="2"/>
      <c r="BW1075" s="2"/>
      <c r="BX1075" s="2"/>
    </row>
    <row r="1076" spans="1:76" ht="23.25" customHeight="1" thickBot="1">
      <c r="A1076" s="364" t="s">
        <v>693</v>
      </c>
      <c r="B1076" s="304"/>
      <c r="C1076" s="304"/>
      <c r="D1076" s="304"/>
      <c r="E1076" s="304"/>
      <c r="F1076" s="304"/>
      <c r="G1076" s="304"/>
      <c r="H1076" s="743"/>
      <c r="K1076" s="279" t="s">
        <v>186</v>
      </c>
      <c r="L1076" s="110" t="s">
        <v>6</v>
      </c>
      <c r="M1076" s="280" t="s">
        <v>5</v>
      </c>
      <c r="N1076" s="281" t="s">
        <v>411</v>
      </c>
      <c r="O1076" s="380"/>
      <c r="P1076" s="5"/>
      <c r="Q1076" s="5"/>
      <c r="R1076" s="5"/>
      <c r="X1076" s="381"/>
      <c r="Y1076" s="32"/>
      <c r="Z1076" s="2"/>
      <c r="AA1076" s="2"/>
      <c r="AB1076" s="2"/>
      <c r="AC1076" s="2"/>
      <c r="AD1076" s="2"/>
      <c r="AE1076" s="2"/>
      <c r="AF1076" s="2"/>
      <c r="AG1076" s="2"/>
      <c r="AH1076" s="2"/>
      <c r="AI1076" s="2"/>
      <c r="AJ1076" s="2"/>
      <c r="AK1076" s="2"/>
      <c r="AL1076" s="2"/>
      <c r="AM1076" s="2"/>
      <c r="AN1076" s="2"/>
      <c r="AO1076" s="2"/>
      <c r="AP1076" s="2"/>
      <c r="AQ1076" s="2"/>
      <c r="AR1076" s="2"/>
      <c r="AS1076" s="2"/>
      <c r="AT1076" s="2"/>
      <c r="AU1076" s="2"/>
      <c r="AV1076" s="2"/>
      <c r="AW1076" s="2"/>
      <c r="AX1076" s="2"/>
      <c r="AY1076" s="2"/>
      <c r="AZ1076" s="2"/>
      <c r="BA1076" s="2"/>
      <c r="BB1076" s="2"/>
      <c r="BC1076" s="2"/>
      <c r="BD1076" s="2"/>
      <c r="BE1076" s="2"/>
      <c r="BF1076" s="2"/>
      <c r="BG1076" s="2"/>
      <c r="BH1076" s="2"/>
      <c r="BI1076" s="2"/>
      <c r="BJ1076" s="2"/>
      <c r="BK1076" s="2"/>
      <c r="BL1076" s="2"/>
      <c r="BM1076" s="2"/>
      <c r="BN1076" s="2"/>
      <c r="BO1076" s="2"/>
      <c r="BP1076" s="2"/>
      <c r="BQ1076" s="2"/>
      <c r="BR1076" s="2"/>
      <c r="BS1076" s="2"/>
      <c r="BT1076" s="2"/>
      <c r="BU1076" s="2"/>
      <c r="BV1076" s="2"/>
      <c r="BW1076" s="2"/>
      <c r="BX1076" s="2"/>
    </row>
    <row r="1077" spans="1:76" ht="23.25" customHeight="1" thickBot="1">
      <c r="C1077" s="764" t="s">
        <v>694</v>
      </c>
      <c r="D1077" s="758" t="s">
        <v>30</v>
      </c>
      <c r="E1077" s="758"/>
      <c r="F1077" s="753" t="s">
        <v>695</v>
      </c>
      <c r="G1077" s="271">
        <v>40</v>
      </c>
      <c r="H1077" s="743"/>
      <c r="I1077" s="253" t="s">
        <v>696</v>
      </c>
      <c r="J1077" s="254">
        <f t="shared" ref="J1077:J1081" si="290">SUM(0,K1077)</f>
        <v>0</v>
      </c>
      <c r="K1077" s="13"/>
      <c r="L1077" s="372">
        <v>1440</v>
      </c>
      <c r="M1077" s="24">
        <v>4800</v>
      </c>
      <c r="N1077" s="349">
        <f>PRODUCT(J1077,L1077)</f>
        <v>0</v>
      </c>
      <c r="O1077" s="380"/>
      <c r="P1077" s="15"/>
      <c r="Q1077" s="5"/>
      <c r="R1077" s="5"/>
    </row>
    <row r="1078" spans="1:76" ht="23.25" customHeight="1" thickBot="1">
      <c r="C1078" s="764"/>
      <c r="D1078" s="758"/>
      <c r="E1078" s="758"/>
      <c r="F1078" s="753"/>
      <c r="G1078" s="271">
        <v>42</v>
      </c>
      <c r="H1078" s="743">
        <v>2</v>
      </c>
      <c r="I1078" s="253" t="s">
        <v>697</v>
      </c>
      <c r="J1078" s="254">
        <f t="shared" si="290"/>
        <v>0</v>
      </c>
      <c r="K1078" s="13"/>
      <c r="L1078" s="372">
        <v>1440</v>
      </c>
      <c r="M1078" s="24">
        <v>4800</v>
      </c>
      <c r="N1078" s="349">
        <f>PRODUCT(J1078,L1078)</f>
        <v>0</v>
      </c>
      <c r="O1078"/>
      <c r="Q1078" s="5"/>
      <c r="R1078" s="5"/>
    </row>
    <row r="1079" spans="1:76" ht="23.25" customHeight="1" thickBot="1">
      <c r="C1079" s="764"/>
      <c r="D1079" s="758"/>
      <c r="E1079" s="758"/>
      <c r="F1079" s="753"/>
      <c r="G1079" s="271">
        <v>44</v>
      </c>
      <c r="H1079" s="743">
        <v>1</v>
      </c>
      <c r="I1079" s="253" t="s">
        <v>698</v>
      </c>
      <c r="J1079" s="254">
        <f t="shared" si="290"/>
        <v>0</v>
      </c>
      <c r="K1079" s="13"/>
      <c r="L1079" s="372">
        <v>1440</v>
      </c>
      <c r="M1079" s="24">
        <v>4800</v>
      </c>
      <c r="N1079" s="349">
        <f>PRODUCT(J1079,L1079)</f>
        <v>0</v>
      </c>
      <c r="O1079" s="5"/>
      <c r="P1079" s="5"/>
      <c r="R1079" s="5"/>
    </row>
    <row r="1080" spans="1:76" ht="23.25" customHeight="1" thickBot="1">
      <c r="C1080" s="764"/>
      <c r="D1080" s="758"/>
      <c r="E1080" s="758"/>
      <c r="F1080" s="753"/>
      <c r="G1080" s="271">
        <v>46</v>
      </c>
      <c r="H1080" s="743">
        <v>1</v>
      </c>
      <c r="I1080" s="253" t="s">
        <v>699</v>
      </c>
      <c r="J1080" s="254">
        <f t="shared" si="290"/>
        <v>0</v>
      </c>
      <c r="K1080" s="13"/>
      <c r="L1080" s="372">
        <v>1440</v>
      </c>
      <c r="M1080" s="24">
        <v>4800</v>
      </c>
      <c r="N1080" s="349">
        <f>PRODUCT(J1080,L1080)</f>
        <v>0</v>
      </c>
      <c r="O1080" s="5"/>
      <c r="P1080" s="5"/>
      <c r="R1080" s="5"/>
    </row>
    <row r="1081" spans="1:76" s="40" customFormat="1" ht="30" customHeight="1" thickBot="1">
      <c r="A1081"/>
      <c r="B1081"/>
      <c r="C1081" s="764"/>
      <c r="D1081" s="758"/>
      <c r="E1081" s="758"/>
      <c r="F1081" s="753"/>
      <c r="G1081" s="271">
        <v>48</v>
      </c>
      <c r="H1081" s="743">
        <v>1</v>
      </c>
      <c r="I1081" s="253" t="s">
        <v>700</v>
      </c>
      <c r="J1081" s="254">
        <f t="shared" si="290"/>
        <v>0</v>
      </c>
      <c r="K1081" s="13"/>
      <c r="L1081" s="372">
        <v>1440</v>
      </c>
      <c r="M1081" s="24">
        <v>4800</v>
      </c>
      <c r="N1081" s="349">
        <f>PRODUCT(J1081,L1081)</f>
        <v>0</v>
      </c>
      <c r="O1081" s="5"/>
      <c r="P1081" s="5"/>
      <c r="Q1081"/>
      <c r="R1081"/>
      <c r="S1081"/>
      <c r="T1081"/>
      <c r="U1081"/>
      <c r="V1081"/>
      <c r="X1081" s="52"/>
      <c r="Y1081" s="263"/>
      <c r="Z1081" s="41"/>
      <c r="AA1081" s="41"/>
      <c r="AB1081" s="41"/>
      <c r="AC1081" s="41"/>
      <c r="AD1081" s="41"/>
      <c r="AE1081" s="41"/>
      <c r="AF1081" s="41"/>
      <c r="AG1081" s="41"/>
      <c r="AH1081" s="41"/>
      <c r="AI1081" s="41"/>
      <c r="AJ1081" s="41"/>
      <c r="AK1081" s="41"/>
      <c r="AL1081" s="41"/>
      <c r="AM1081" s="41"/>
      <c r="AN1081" s="41"/>
      <c r="AO1081" s="41"/>
      <c r="AP1081" s="41"/>
      <c r="AQ1081" s="41"/>
      <c r="AR1081" s="41"/>
      <c r="AS1081" s="41"/>
      <c r="AT1081" s="41"/>
      <c r="AU1081" s="41"/>
      <c r="AV1081" s="41"/>
      <c r="AW1081" s="41"/>
      <c r="AX1081" s="41"/>
      <c r="AY1081" s="41"/>
      <c r="AZ1081" s="41"/>
      <c r="BA1081" s="41"/>
      <c r="BB1081" s="41"/>
      <c r="BC1081" s="41"/>
      <c r="BD1081" s="41"/>
      <c r="BE1081" s="41"/>
      <c r="BF1081" s="41"/>
      <c r="BG1081" s="41"/>
      <c r="BH1081" s="41"/>
      <c r="BI1081" s="41"/>
      <c r="BJ1081" s="41"/>
      <c r="BK1081" s="41"/>
      <c r="BL1081" s="41"/>
      <c r="BM1081" s="41"/>
      <c r="BN1081" s="41"/>
      <c r="BO1081" s="41"/>
      <c r="BP1081" s="41"/>
      <c r="BQ1081" s="41"/>
      <c r="BR1081" s="41"/>
      <c r="BS1081" s="41"/>
      <c r="BT1081" s="41"/>
      <c r="BU1081" s="41"/>
      <c r="BV1081" s="41"/>
      <c r="BW1081" s="41"/>
      <c r="BX1081" s="41"/>
    </row>
    <row r="1082" spans="1:76" ht="54.75" customHeight="1" thickBot="1">
      <c r="A1082" s="786" t="s">
        <v>894</v>
      </c>
      <c r="B1082" s="787"/>
      <c r="C1082" s="787"/>
      <c r="D1082" s="787"/>
      <c r="E1082" s="787"/>
      <c r="F1082" s="787"/>
      <c r="G1082" s="788"/>
      <c r="H1082" s="743"/>
      <c r="I1082" s="467"/>
      <c r="J1082" s="467"/>
      <c r="K1082" s="467"/>
      <c r="L1082" s="467"/>
      <c r="M1082" s="467"/>
      <c r="N1082" s="467"/>
      <c r="O1082"/>
      <c r="S1082" s="9"/>
    </row>
    <row r="1083" spans="1:76" ht="30" customHeight="1" thickBot="1">
      <c r="A1083" s="784" t="s">
        <v>1404</v>
      </c>
      <c r="B1083" s="784"/>
      <c r="C1083" s="784"/>
      <c r="D1083" s="784"/>
      <c r="E1083" s="784"/>
      <c r="F1083" s="784"/>
      <c r="G1083" s="785"/>
      <c r="H1083" s="743"/>
      <c r="I1083" s="30"/>
      <c r="J1083" s="30"/>
      <c r="K1083" s="279" t="s">
        <v>186</v>
      </c>
      <c r="L1083" s="629" t="s">
        <v>6</v>
      </c>
      <c r="M1083" s="280" t="s">
        <v>5</v>
      </c>
      <c r="N1083" s="281" t="s">
        <v>411</v>
      </c>
      <c r="O1083" s="286"/>
      <c r="P1083" s="638"/>
      <c r="X1083" s="2"/>
      <c r="Y1083" s="2"/>
      <c r="Z1083" s="2"/>
      <c r="AA1083" s="2"/>
      <c r="AB1083" s="2"/>
      <c r="AC1083" s="2"/>
      <c r="AD1083" s="2"/>
      <c r="AE1083" s="2"/>
      <c r="AF1083" s="2"/>
      <c r="AG1083" s="2"/>
      <c r="AH1083" s="2"/>
      <c r="AI1083" s="2"/>
      <c r="AJ1083" s="2"/>
      <c r="AK1083" s="2"/>
      <c r="AL1083" s="2"/>
      <c r="AM1083" s="2"/>
      <c r="AN1083" s="2"/>
      <c r="AO1083" s="2"/>
      <c r="AP1083" s="2"/>
      <c r="AQ1083" s="2"/>
      <c r="AR1083" s="2"/>
      <c r="AS1083" s="2"/>
      <c r="AT1083" s="2"/>
      <c r="AU1083" s="2"/>
      <c r="AV1083" s="2"/>
      <c r="AW1083" s="2"/>
      <c r="AX1083" s="2"/>
      <c r="AY1083" s="2"/>
      <c r="AZ1083" s="2"/>
      <c r="BA1083" s="2"/>
      <c r="BB1083" s="2"/>
      <c r="BC1083" s="2"/>
      <c r="BD1083" s="2"/>
      <c r="BE1083" s="2"/>
      <c r="BF1083" s="2"/>
      <c r="BG1083" s="2"/>
      <c r="BH1083" s="2"/>
      <c r="BI1083" s="2"/>
      <c r="BJ1083" s="2"/>
      <c r="BK1083" s="2"/>
      <c r="BL1083" s="2"/>
      <c r="BM1083" s="2"/>
      <c r="BN1083" s="2"/>
      <c r="BO1083" s="2"/>
      <c r="BP1083" s="2"/>
      <c r="BQ1083" s="2"/>
      <c r="BR1083" s="2"/>
      <c r="BS1083" s="2"/>
      <c r="BT1083" s="2"/>
      <c r="BU1083" s="2"/>
      <c r="BV1083" s="2"/>
    </row>
    <row r="1084" spans="1:76" ht="19.5" customHeight="1" thickBot="1">
      <c r="A1084" s="250"/>
      <c r="B1084" s="2"/>
      <c r="C1084" s="764" t="s">
        <v>1405</v>
      </c>
      <c r="D1084" s="799" t="s">
        <v>17</v>
      </c>
      <c r="E1084" s="800" t="s">
        <v>1406</v>
      </c>
      <c r="F1084" s="790" t="s">
        <v>1407</v>
      </c>
      <c r="G1084" s="579">
        <v>40</v>
      </c>
      <c r="H1084" s="743">
        <v>3</v>
      </c>
      <c r="I1084" s="253" t="s">
        <v>1408</v>
      </c>
      <c r="J1084" s="257">
        <f t="shared" ref="J1084:J1085" si="291">SUM(0,K1084)</f>
        <v>0</v>
      </c>
      <c r="K1084" s="238"/>
      <c r="L1084" s="373">
        <f t="shared" ref="L1084:L1085" si="292">M1084-M1084*70%</f>
        <v>2550</v>
      </c>
      <c r="M1084" s="108">
        <v>8500</v>
      </c>
      <c r="N1084" s="109">
        <f t="shared" ref="N1084:N1085" si="293">PRODUCT(J1084,L1084)</f>
        <v>0</v>
      </c>
      <c r="O1084" s="745"/>
      <c r="P1084" s="638"/>
      <c r="X1084" s="2"/>
      <c r="Y1084" s="2"/>
      <c r="Z1084" s="2"/>
      <c r="AA1084" s="2"/>
      <c r="AB1084" s="2"/>
      <c r="AC1084" s="2"/>
      <c r="AD1084" s="2"/>
      <c r="AE1084" s="2"/>
      <c r="AF1084" s="2"/>
      <c r="AG1084" s="2"/>
      <c r="AH1084" s="2"/>
      <c r="AI1084" s="2"/>
      <c r="AJ1084" s="2"/>
      <c r="AK1084" s="2"/>
      <c r="AL1084" s="2"/>
      <c r="AM1084" s="2"/>
      <c r="AN1084" s="2"/>
      <c r="AO1084" s="2"/>
      <c r="AP1084" s="2"/>
      <c r="AQ1084" s="2"/>
      <c r="AR1084" s="2"/>
      <c r="AS1084" s="2"/>
      <c r="AT1084" s="2"/>
      <c r="AU1084" s="2"/>
      <c r="AV1084" s="2"/>
      <c r="AW1084" s="2"/>
      <c r="AX1084" s="2"/>
      <c r="AY1084" s="2"/>
      <c r="AZ1084" s="2"/>
      <c r="BA1084" s="2"/>
      <c r="BB1084" s="2"/>
      <c r="BC1084" s="2"/>
      <c r="BD1084" s="2"/>
      <c r="BE1084" s="2"/>
      <c r="BF1084" s="2"/>
      <c r="BG1084" s="2"/>
      <c r="BH1084" s="2"/>
      <c r="BI1084" s="2"/>
      <c r="BJ1084" s="2"/>
      <c r="BK1084" s="2"/>
      <c r="BL1084" s="2"/>
      <c r="BM1084" s="2"/>
      <c r="BN1084" s="2"/>
      <c r="BO1084" s="2"/>
      <c r="BP1084" s="2"/>
      <c r="BQ1084" s="2"/>
      <c r="BR1084" s="2"/>
      <c r="BS1084" s="2"/>
      <c r="BT1084" s="2"/>
      <c r="BU1084" s="2"/>
      <c r="BV1084" s="2"/>
    </row>
    <row r="1085" spans="1:76" ht="19.5" customHeight="1" thickBot="1">
      <c r="A1085" s="250"/>
      <c r="B1085" s="2"/>
      <c r="C1085" s="764"/>
      <c r="D1085" s="799"/>
      <c r="E1085" s="800"/>
      <c r="F1085" s="749"/>
      <c r="G1085" s="579">
        <v>42</v>
      </c>
      <c r="H1085" s="743">
        <v>7</v>
      </c>
      <c r="I1085" s="253" t="s">
        <v>1409</v>
      </c>
      <c r="J1085" s="257">
        <f t="shared" si="291"/>
        <v>0</v>
      </c>
      <c r="K1085" s="238"/>
      <c r="L1085" s="373">
        <f t="shared" si="292"/>
        <v>2550</v>
      </c>
      <c r="M1085" s="108">
        <v>8500</v>
      </c>
      <c r="N1085" s="109">
        <f t="shared" si="293"/>
        <v>0</v>
      </c>
      <c r="O1085" s="745"/>
      <c r="P1085" s="638"/>
      <c r="X1085" s="2"/>
      <c r="Y1085" s="2"/>
      <c r="Z1085" s="2"/>
      <c r="AA1085" s="2"/>
      <c r="AB1085" s="2"/>
      <c r="AC1085" s="2"/>
      <c r="AD1085" s="2"/>
      <c r="AE1085" s="2"/>
      <c r="AF1085" s="2"/>
      <c r="AG1085" s="2"/>
      <c r="AH1085" s="2"/>
      <c r="AI1085" s="2"/>
      <c r="AJ1085" s="2"/>
      <c r="AK1085" s="2"/>
      <c r="AL1085" s="2"/>
      <c r="AM1085" s="2"/>
      <c r="AN1085" s="2"/>
      <c r="AO1085" s="2"/>
      <c r="AP1085" s="2"/>
      <c r="AQ1085" s="2"/>
      <c r="AR1085" s="2"/>
      <c r="AS1085" s="2"/>
      <c r="AT1085" s="2"/>
      <c r="AU1085" s="2"/>
      <c r="AV1085" s="2"/>
      <c r="AW1085" s="2"/>
      <c r="AX1085" s="2"/>
      <c r="AY1085" s="2"/>
      <c r="AZ1085" s="2"/>
      <c r="BA1085" s="2"/>
      <c r="BB1085" s="2"/>
      <c r="BC1085" s="2"/>
      <c r="BD1085" s="2"/>
      <c r="BE1085" s="2"/>
      <c r="BF1085" s="2"/>
      <c r="BG1085" s="2"/>
      <c r="BH1085" s="2"/>
      <c r="BI1085" s="2"/>
      <c r="BJ1085" s="2"/>
      <c r="BK1085" s="2"/>
      <c r="BL1085" s="2"/>
      <c r="BM1085" s="2"/>
      <c r="BN1085" s="2"/>
      <c r="BO1085" s="2"/>
      <c r="BP1085" s="2"/>
      <c r="BQ1085" s="2"/>
      <c r="BR1085" s="2"/>
      <c r="BS1085" s="2"/>
      <c r="BT1085" s="2"/>
      <c r="BU1085" s="2"/>
      <c r="BV1085" s="2"/>
    </row>
    <row r="1086" spans="1:76" ht="19.5" customHeight="1" thickBot="1">
      <c r="A1086" s="250"/>
      <c r="B1086" s="2"/>
      <c r="C1086" s="764"/>
      <c r="D1086" s="799"/>
      <c r="E1086" s="800"/>
      <c r="F1086" s="749"/>
      <c r="G1086" s="579">
        <v>44</v>
      </c>
      <c r="H1086" s="743">
        <v>1</v>
      </c>
      <c r="I1086" s="253" t="s">
        <v>1410</v>
      </c>
      <c r="J1086" s="257">
        <f t="shared" ref="J1086:J1092" si="294">SUM(0,K1086)</f>
        <v>0</v>
      </c>
      <c r="K1086" s="238"/>
      <c r="L1086" s="373">
        <f t="shared" ref="L1086:L1092" si="295">M1086-M1086*70%</f>
        <v>2550</v>
      </c>
      <c r="M1086" s="108">
        <v>8500</v>
      </c>
      <c r="N1086" s="109">
        <f t="shared" ref="N1086:N1092" si="296">PRODUCT(J1086,L1086)</f>
        <v>0</v>
      </c>
      <c r="O1086" s="745"/>
      <c r="P1086" s="638"/>
      <c r="X1086" s="2"/>
      <c r="Y1086" s="2"/>
      <c r="Z1086" s="2"/>
      <c r="AA1086" s="2"/>
      <c r="AB1086" s="2"/>
      <c r="AC1086" s="2"/>
      <c r="AD1086" s="2"/>
      <c r="AE1086" s="2"/>
      <c r="AF1086" s="2"/>
      <c r="AG1086" s="2"/>
      <c r="AH1086" s="2"/>
      <c r="AI1086" s="2"/>
      <c r="AJ1086" s="2"/>
      <c r="AK1086" s="2"/>
      <c r="AL1086" s="2"/>
      <c r="AM1086" s="2"/>
      <c r="AN1086" s="2"/>
      <c r="AO1086" s="2"/>
      <c r="AP1086" s="2"/>
      <c r="AQ1086" s="2"/>
      <c r="AR1086" s="2"/>
      <c r="AS1086" s="2"/>
      <c r="AT1086" s="2"/>
      <c r="AU1086" s="2"/>
      <c r="AV1086" s="2"/>
      <c r="AW1086" s="2"/>
      <c r="AX1086" s="2"/>
      <c r="AY1086" s="2"/>
      <c r="AZ1086" s="2"/>
      <c r="BA1086" s="2"/>
      <c r="BB1086" s="2"/>
      <c r="BC1086" s="2"/>
      <c r="BD1086" s="2"/>
      <c r="BE1086" s="2"/>
      <c r="BF1086" s="2"/>
      <c r="BG1086" s="2"/>
      <c r="BH1086" s="2"/>
      <c r="BI1086" s="2"/>
      <c r="BJ1086" s="2"/>
      <c r="BK1086" s="2"/>
      <c r="BL1086" s="2"/>
      <c r="BM1086" s="2"/>
      <c r="BN1086" s="2"/>
      <c r="BO1086" s="2"/>
      <c r="BP1086" s="2"/>
      <c r="BQ1086" s="2"/>
      <c r="BR1086" s="2"/>
      <c r="BS1086" s="2"/>
      <c r="BT1086" s="2"/>
      <c r="BU1086" s="2"/>
      <c r="BV1086" s="2"/>
    </row>
    <row r="1087" spans="1:76" ht="19.5" customHeight="1" thickBot="1">
      <c r="A1087" s="250"/>
      <c r="B1087" s="2"/>
      <c r="C1087" s="764"/>
      <c r="D1087" s="799"/>
      <c r="E1087" s="800"/>
      <c r="F1087" s="749"/>
      <c r="G1087" s="579">
        <v>46</v>
      </c>
      <c r="H1087" s="743">
        <v>2</v>
      </c>
      <c r="I1087" s="253" t="s">
        <v>1411</v>
      </c>
      <c r="J1087" s="257">
        <f t="shared" si="294"/>
        <v>0</v>
      </c>
      <c r="K1087" s="238"/>
      <c r="L1087" s="373">
        <f t="shared" si="295"/>
        <v>2550</v>
      </c>
      <c r="M1087" s="108">
        <v>8500</v>
      </c>
      <c r="N1087" s="109">
        <f t="shared" si="296"/>
        <v>0</v>
      </c>
      <c r="O1087" s="580"/>
      <c r="P1087" s="638"/>
      <c r="X1087" s="2"/>
      <c r="Y1087" s="2"/>
      <c r="Z1087" s="2"/>
      <c r="AA1087" s="2"/>
      <c r="AB1087" s="2"/>
      <c r="AC1087" s="2"/>
      <c r="AD1087" s="2"/>
      <c r="AE1087" s="2"/>
      <c r="AF1087" s="2"/>
      <c r="AG1087" s="2"/>
      <c r="AH1087" s="2"/>
      <c r="AI1087" s="2"/>
      <c r="AJ1087" s="2"/>
      <c r="AK1087" s="2"/>
      <c r="AL1087" s="2"/>
      <c r="AM1087" s="2"/>
      <c r="AN1087" s="2"/>
      <c r="AO1087" s="2"/>
      <c r="AP1087" s="2"/>
      <c r="AQ1087" s="2"/>
      <c r="AR1087" s="2"/>
      <c r="AS1087" s="2"/>
      <c r="AT1087" s="2"/>
      <c r="AU1087" s="2"/>
      <c r="AV1087" s="2"/>
      <c r="AW1087" s="2"/>
      <c r="AX1087" s="2"/>
      <c r="AY1087" s="2"/>
      <c r="AZ1087" s="2"/>
      <c r="BA1087" s="2"/>
      <c r="BB1087" s="2"/>
      <c r="BC1087" s="2"/>
      <c r="BD1087" s="2"/>
      <c r="BE1087" s="2"/>
      <c r="BF1087" s="2"/>
      <c r="BG1087" s="2"/>
      <c r="BH1087" s="2"/>
      <c r="BI1087" s="2"/>
      <c r="BJ1087" s="2"/>
      <c r="BK1087" s="2"/>
      <c r="BL1087" s="2"/>
      <c r="BM1087" s="2"/>
      <c r="BN1087" s="2"/>
      <c r="BO1087" s="2"/>
      <c r="BP1087" s="2"/>
      <c r="BQ1087" s="2"/>
      <c r="BR1087" s="2"/>
      <c r="BS1087" s="2"/>
      <c r="BT1087" s="2"/>
      <c r="BU1087" s="2"/>
      <c r="BV1087" s="2"/>
    </row>
    <row r="1088" spans="1:76" ht="19.5" customHeight="1" thickBot="1">
      <c r="A1088" s="250"/>
      <c r="B1088" s="2"/>
      <c r="C1088" s="764" t="s">
        <v>1412</v>
      </c>
      <c r="D1088" s="799" t="s">
        <v>43</v>
      </c>
      <c r="E1088" s="800" t="s">
        <v>1413</v>
      </c>
      <c r="F1088" s="749"/>
      <c r="G1088" s="579">
        <v>40</v>
      </c>
      <c r="H1088" s="743"/>
      <c r="I1088" s="253" t="s">
        <v>1414</v>
      </c>
      <c r="J1088" s="257">
        <f t="shared" si="294"/>
        <v>0</v>
      </c>
      <c r="K1088" s="238"/>
      <c r="L1088" s="373">
        <f t="shared" si="295"/>
        <v>2550</v>
      </c>
      <c r="M1088" s="108">
        <v>8500</v>
      </c>
      <c r="N1088" s="109">
        <f t="shared" si="296"/>
        <v>0</v>
      </c>
      <c r="O1088" s="630"/>
      <c r="P1088" s="638"/>
      <c r="X1088" s="2"/>
      <c r="Y1088" s="2"/>
      <c r="Z1088" s="2"/>
      <c r="AA1088" s="2"/>
      <c r="AB1088" s="2"/>
      <c r="AC1088" s="2"/>
      <c r="AD1088" s="2"/>
      <c r="AE1088" s="2"/>
      <c r="AF1088" s="2"/>
      <c r="AG1088" s="2"/>
      <c r="AH1088" s="2"/>
      <c r="AI1088" s="2"/>
      <c r="AJ1088" s="2"/>
      <c r="AK1088" s="2"/>
      <c r="AL1088" s="2"/>
      <c r="AM1088" s="2"/>
      <c r="AN1088" s="2"/>
      <c r="AO1088" s="2"/>
      <c r="AP1088" s="2"/>
      <c r="AQ1088" s="2"/>
      <c r="AR1088" s="2"/>
      <c r="AS1088" s="2"/>
      <c r="AT1088" s="2"/>
      <c r="AU1088" s="2"/>
      <c r="AV1088" s="2"/>
      <c r="AW1088" s="2"/>
      <c r="AX1088" s="2"/>
      <c r="AY1088" s="2"/>
      <c r="AZ1088" s="2"/>
      <c r="BA1088" s="2"/>
      <c r="BB1088" s="2"/>
      <c r="BC1088" s="2"/>
      <c r="BD1088" s="2"/>
      <c r="BE1088" s="2"/>
      <c r="BF1088" s="2"/>
      <c r="BG1088" s="2"/>
      <c r="BH1088" s="2"/>
      <c r="BI1088" s="2"/>
      <c r="BJ1088" s="2"/>
      <c r="BK1088" s="2"/>
      <c r="BL1088" s="2"/>
      <c r="BM1088" s="2"/>
      <c r="BN1088" s="2"/>
      <c r="BO1088" s="2"/>
      <c r="BP1088" s="2"/>
      <c r="BQ1088" s="2"/>
      <c r="BR1088" s="2"/>
      <c r="BS1088" s="2"/>
      <c r="BT1088" s="2"/>
      <c r="BU1088" s="2"/>
      <c r="BV1088" s="2"/>
    </row>
    <row r="1089" spans="1:76" ht="19.5" customHeight="1" thickBot="1">
      <c r="A1089" s="250"/>
      <c r="B1089" s="2"/>
      <c r="C1089" s="764"/>
      <c r="D1089" s="799"/>
      <c r="E1089" s="800"/>
      <c r="F1089" s="749"/>
      <c r="G1089" s="579">
        <v>42</v>
      </c>
      <c r="H1089" s="743">
        <v>1</v>
      </c>
      <c r="I1089" s="253" t="s">
        <v>1415</v>
      </c>
      <c r="J1089" s="257">
        <f t="shared" si="294"/>
        <v>0</v>
      </c>
      <c r="K1089" s="238"/>
      <c r="L1089" s="373">
        <f t="shared" si="295"/>
        <v>2550</v>
      </c>
      <c r="M1089" s="108">
        <v>8500</v>
      </c>
      <c r="N1089" s="109">
        <f t="shared" si="296"/>
        <v>0</v>
      </c>
      <c r="O1089" s="630"/>
      <c r="P1089" s="638"/>
      <c r="X1089" s="2"/>
      <c r="Y1089" s="2"/>
      <c r="Z1089" s="2"/>
      <c r="AA1089" s="2"/>
      <c r="AB1089" s="2"/>
      <c r="AC1089" s="2"/>
      <c r="AD1089" s="2"/>
      <c r="AE1089" s="2"/>
      <c r="AF1089" s="2"/>
      <c r="AG1089" s="2"/>
      <c r="AH1089" s="2"/>
      <c r="AI1089" s="2"/>
      <c r="AJ1089" s="2"/>
      <c r="AK1089" s="2"/>
      <c r="AL1089" s="2"/>
      <c r="AM1089" s="2"/>
      <c r="AN1089" s="2"/>
      <c r="AO1089" s="2"/>
      <c r="AP1089" s="2"/>
      <c r="AQ1089" s="2"/>
      <c r="AR1089" s="2"/>
      <c r="AS1089" s="2"/>
      <c r="AT1089" s="2"/>
      <c r="AU1089" s="2"/>
      <c r="AV1089" s="2"/>
      <c r="AW1089" s="2"/>
      <c r="AX1089" s="2"/>
      <c r="AY1089" s="2"/>
      <c r="AZ1089" s="2"/>
      <c r="BA1089" s="2"/>
      <c r="BB1089" s="2"/>
      <c r="BC1089" s="2"/>
      <c r="BD1089" s="2"/>
      <c r="BE1089" s="2"/>
      <c r="BF1089" s="2"/>
      <c r="BG1089" s="2"/>
      <c r="BH1089" s="2"/>
      <c r="BI1089" s="2"/>
      <c r="BJ1089" s="2"/>
      <c r="BK1089" s="2"/>
      <c r="BL1089" s="2"/>
      <c r="BM1089" s="2"/>
      <c r="BN1089" s="2"/>
      <c r="BO1089" s="2"/>
      <c r="BP1089" s="2"/>
      <c r="BQ1089" s="2"/>
      <c r="BR1089" s="2"/>
      <c r="BS1089" s="2"/>
      <c r="BT1089" s="2"/>
      <c r="BU1089" s="2"/>
      <c r="BV1089" s="2"/>
    </row>
    <row r="1090" spans="1:76" ht="19.5" customHeight="1" thickBot="1">
      <c r="A1090" s="250"/>
      <c r="B1090" s="2"/>
      <c r="C1090" s="764"/>
      <c r="D1090" s="799"/>
      <c r="E1090" s="800"/>
      <c r="F1090" s="749"/>
      <c r="G1090" s="579">
        <v>44</v>
      </c>
      <c r="H1090" s="743"/>
      <c r="I1090" s="253" t="s">
        <v>1416</v>
      </c>
      <c r="J1090" s="257">
        <f t="shared" si="294"/>
        <v>0</v>
      </c>
      <c r="K1090" s="238"/>
      <c r="L1090" s="373">
        <f t="shared" si="295"/>
        <v>2550</v>
      </c>
      <c r="M1090" s="108">
        <v>8500</v>
      </c>
      <c r="N1090" s="109">
        <f t="shared" si="296"/>
        <v>0</v>
      </c>
      <c r="O1090" s="5"/>
      <c r="P1090" s="638"/>
      <c r="X1090" s="2"/>
      <c r="Y1090" s="2"/>
      <c r="Z1090" s="2"/>
      <c r="AA1090" s="2"/>
      <c r="AB1090" s="2"/>
      <c r="AC1090" s="2"/>
      <c r="AD1090" s="2"/>
      <c r="AE1090" s="2"/>
      <c r="AF1090" s="2"/>
      <c r="AG1090" s="2"/>
      <c r="AH1090" s="2"/>
      <c r="AI1090" s="2"/>
      <c r="AJ1090" s="2"/>
      <c r="AK1090" s="2"/>
      <c r="AL1090" s="2"/>
      <c r="AM1090" s="2"/>
      <c r="AN1090" s="2"/>
      <c r="AO1090" s="2"/>
      <c r="AP1090" s="2"/>
      <c r="AQ1090" s="2"/>
      <c r="AR1090" s="2"/>
      <c r="AS1090" s="2"/>
      <c r="AT1090" s="2"/>
      <c r="AU1090" s="2"/>
      <c r="AV1090" s="2"/>
      <c r="AW1090" s="2"/>
      <c r="AX1090" s="2"/>
      <c r="AY1090" s="2"/>
      <c r="AZ1090" s="2"/>
      <c r="BA1090" s="2"/>
      <c r="BB1090" s="2"/>
      <c r="BC1090" s="2"/>
      <c r="BD1090" s="2"/>
      <c r="BE1090" s="2"/>
      <c r="BF1090" s="2"/>
      <c r="BG1090" s="2"/>
      <c r="BH1090" s="2"/>
      <c r="BI1090" s="2"/>
      <c r="BJ1090" s="2"/>
      <c r="BK1090" s="2"/>
      <c r="BL1090" s="2"/>
      <c r="BM1090" s="2"/>
      <c r="BN1090" s="2"/>
      <c r="BO1090" s="2"/>
      <c r="BP1090" s="2"/>
      <c r="BQ1090" s="2"/>
      <c r="BR1090" s="2"/>
      <c r="BS1090" s="2"/>
      <c r="BT1090" s="2"/>
      <c r="BU1090" s="2"/>
      <c r="BV1090" s="2"/>
    </row>
    <row r="1091" spans="1:76" ht="19.5" customHeight="1" thickBot="1">
      <c r="A1091" s="250"/>
      <c r="B1091" s="2"/>
      <c r="C1091" s="764"/>
      <c r="D1091" s="799"/>
      <c r="E1091" s="800"/>
      <c r="F1091" s="749"/>
      <c r="G1091" s="579">
        <v>46</v>
      </c>
      <c r="H1091" s="743"/>
      <c r="I1091" s="253" t="s">
        <v>1417</v>
      </c>
      <c r="J1091" s="257">
        <f t="shared" si="294"/>
        <v>0</v>
      </c>
      <c r="K1091" s="238"/>
      <c r="L1091" s="373">
        <f t="shared" si="295"/>
        <v>2550</v>
      </c>
      <c r="M1091" s="108">
        <v>8500</v>
      </c>
      <c r="N1091" s="109">
        <f t="shared" si="296"/>
        <v>0</v>
      </c>
      <c r="O1091" s="5"/>
      <c r="P1091" s="638"/>
      <c r="X1091" s="2"/>
      <c r="Y1091" s="2"/>
      <c r="Z1091" s="2"/>
      <c r="AA1091" s="2"/>
      <c r="AB1091" s="2"/>
      <c r="AC1091" s="2"/>
      <c r="AD1091" s="2"/>
      <c r="AE1091" s="2"/>
      <c r="AF1091" s="2"/>
      <c r="AG1091" s="2"/>
      <c r="AH1091" s="2"/>
      <c r="AI1091" s="2"/>
      <c r="AJ1091" s="2"/>
      <c r="AK1091" s="2"/>
      <c r="AL1091" s="2"/>
      <c r="AM1091" s="2"/>
      <c r="AN1091" s="2"/>
      <c r="AO1091" s="2"/>
      <c r="AP1091" s="2"/>
      <c r="AQ1091" s="2"/>
      <c r="AR1091" s="2"/>
      <c r="AS1091" s="2"/>
      <c r="AT1091" s="2"/>
      <c r="AU1091" s="2"/>
      <c r="AV1091" s="2"/>
      <c r="AW1091" s="2"/>
      <c r="AX1091" s="2"/>
      <c r="AY1091" s="2"/>
      <c r="AZ1091" s="2"/>
      <c r="BA1091" s="2"/>
      <c r="BB1091" s="2"/>
      <c r="BC1091" s="2"/>
      <c r="BD1091" s="2"/>
      <c r="BE1091" s="2"/>
      <c r="BF1091" s="2"/>
      <c r="BG1091" s="2"/>
      <c r="BH1091" s="2"/>
      <c r="BI1091" s="2"/>
      <c r="BJ1091" s="2"/>
      <c r="BK1091" s="2"/>
      <c r="BL1091" s="2"/>
      <c r="BM1091" s="2"/>
      <c r="BN1091" s="2"/>
      <c r="BO1091" s="2"/>
      <c r="BP1091" s="2"/>
      <c r="BQ1091" s="2"/>
      <c r="BR1091" s="2"/>
      <c r="BS1091" s="2"/>
      <c r="BT1091" s="2"/>
      <c r="BU1091" s="2"/>
      <c r="BV1091" s="2"/>
    </row>
    <row r="1092" spans="1:76" ht="19.5" customHeight="1" thickBot="1">
      <c r="A1092" s="250"/>
      <c r="B1092" s="2"/>
      <c r="C1092" s="764"/>
      <c r="D1092" s="799"/>
      <c r="E1092" s="800"/>
      <c r="F1092" s="750"/>
      <c r="G1092" s="579">
        <v>48</v>
      </c>
      <c r="H1092" s="743"/>
      <c r="I1092" s="253" t="s">
        <v>1418</v>
      </c>
      <c r="J1092" s="257">
        <f t="shared" si="294"/>
        <v>0</v>
      </c>
      <c r="K1092" s="238"/>
      <c r="L1092" s="373">
        <f t="shared" si="295"/>
        <v>2550</v>
      </c>
      <c r="M1092" s="108">
        <v>8500</v>
      </c>
      <c r="N1092" s="109">
        <f t="shared" si="296"/>
        <v>0</v>
      </c>
      <c r="O1092" s="5"/>
      <c r="P1092" s="638"/>
      <c r="X1092" s="2"/>
      <c r="Y1092" s="2"/>
      <c r="Z1092" s="2"/>
      <c r="AA1092" s="2"/>
      <c r="AB1092" s="2"/>
      <c r="AC1092" s="2"/>
      <c r="AD1092" s="2"/>
      <c r="AE1092" s="2"/>
      <c r="AF1092" s="2"/>
      <c r="AG1092" s="2"/>
      <c r="AH1092" s="2"/>
      <c r="AI1092" s="2"/>
      <c r="AJ1092" s="2"/>
      <c r="AK1092" s="2"/>
      <c r="AL1092" s="2"/>
      <c r="AM1092" s="2"/>
      <c r="AN1092" s="2"/>
      <c r="AO1092" s="2"/>
      <c r="AP1092" s="2"/>
      <c r="AQ1092" s="2"/>
      <c r="AR1092" s="2"/>
      <c r="AS1092" s="2"/>
      <c r="AT1092" s="2"/>
      <c r="AU1092" s="2"/>
      <c r="AV1092" s="2"/>
      <c r="AW1092" s="2"/>
      <c r="AX1092" s="2"/>
      <c r="AY1092" s="2"/>
      <c r="AZ1092" s="2"/>
      <c r="BA1092" s="2"/>
      <c r="BB1092" s="2"/>
      <c r="BC1092" s="2"/>
      <c r="BD1092" s="2"/>
      <c r="BE1092" s="2"/>
      <c r="BF1092" s="2"/>
      <c r="BG1092" s="2"/>
      <c r="BH1092" s="2"/>
      <c r="BI1092" s="2"/>
      <c r="BJ1092" s="2"/>
      <c r="BK1092" s="2"/>
      <c r="BL1092" s="2"/>
      <c r="BM1092" s="2"/>
      <c r="BN1092" s="2"/>
      <c r="BO1092" s="2"/>
      <c r="BP1092" s="2"/>
      <c r="BQ1092" s="2"/>
      <c r="BR1092" s="2"/>
      <c r="BS1092" s="2"/>
      <c r="BT1092" s="2"/>
      <c r="BU1092" s="2"/>
      <c r="BV1092" s="2"/>
    </row>
    <row r="1093" spans="1:76" ht="30" customHeight="1" thickBot="1">
      <c r="A1093" s="574" t="s">
        <v>1419</v>
      </c>
      <c r="B1093" s="574"/>
      <c r="C1093" s="574"/>
      <c r="D1093" s="574"/>
      <c r="E1093" s="574"/>
      <c r="F1093" s="574"/>
      <c r="G1093" s="30"/>
      <c r="H1093" s="743"/>
      <c r="I1093" s="30"/>
      <c r="J1093" s="30"/>
      <c r="K1093" s="279" t="s">
        <v>186</v>
      </c>
      <c r="L1093" s="629" t="s">
        <v>6</v>
      </c>
      <c r="M1093" s="280" t="s">
        <v>5</v>
      </c>
      <c r="N1093" s="281" t="s">
        <v>411</v>
      </c>
      <c r="O1093" s="286"/>
      <c r="P1093" s="638"/>
      <c r="X1093" s="2"/>
      <c r="Y1093" s="2"/>
      <c r="Z1093" s="2"/>
      <c r="AA1093" s="2"/>
      <c r="AB1093" s="2"/>
      <c r="AC1093" s="2"/>
      <c r="AD1093" s="2"/>
      <c r="AE1093" s="2"/>
      <c r="AF1093" s="2"/>
      <c r="AG1093" s="2"/>
      <c r="AH1093" s="2"/>
      <c r="AI1093" s="2"/>
      <c r="AJ1093" s="2"/>
      <c r="AK1093" s="2"/>
      <c r="AL1093" s="2"/>
      <c r="AM1093" s="2"/>
      <c r="AN1093" s="2"/>
      <c r="AO1093" s="2"/>
      <c r="AP1093" s="2"/>
      <c r="AQ1093" s="2"/>
      <c r="AR1093" s="2"/>
      <c r="AS1093" s="2"/>
      <c r="AT1093" s="2"/>
      <c r="AU1093" s="2"/>
      <c r="AV1093" s="2"/>
      <c r="AW1093" s="2"/>
      <c r="AX1093" s="2"/>
      <c r="AY1093" s="2"/>
      <c r="AZ1093" s="2"/>
      <c r="BA1093" s="2"/>
      <c r="BB1093" s="2"/>
      <c r="BC1093" s="2"/>
      <c r="BD1093" s="2"/>
      <c r="BE1093" s="2"/>
      <c r="BF1093" s="2"/>
      <c r="BG1093" s="2"/>
      <c r="BH1093" s="2"/>
      <c r="BI1093" s="2"/>
      <c r="BJ1093" s="2"/>
      <c r="BK1093" s="2"/>
      <c r="BL1093" s="2"/>
      <c r="BM1093" s="2"/>
      <c r="BN1093" s="2"/>
      <c r="BO1093" s="2"/>
      <c r="BP1093" s="2"/>
      <c r="BQ1093" s="2"/>
      <c r="BR1093" s="2"/>
      <c r="BS1093" s="2"/>
      <c r="BT1093" s="2"/>
      <c r="BU1093" s="2"/>
      <c r="BV1093" s="2"/>
    </row>
    <row r="1094" spans="1:76" ht="19.5" customHeight="1" thickBot="1">
      <c r="A1094" s="250"/>
      <c r="B1094" s="2"/>
      <c r="C1094" s="764" t="s">
        <v>1421</v>
      </c>
      <c r="D1094" s="799" t="s">
        <v>1422</v>
      </c>
      <c r="E1094" s="800" t="s">
        <v>1423</v>
      </c>
      <c r="F1094" s="790" t="s">
        <v>1420</v>
      </c>
      <c r="G1094" s="504">
        <v>40</v>
      </c>
      <c r="H1094" s="743"/>
      <c r="I1094" s="253" t="s">
        <v>1424</v>
      </c>
      <c r="J1094" s="257">
        <f t="shared" ref="J1094:J1095" si="297">SUM(0,K1094)</f>
        <v>0</v>
      </c>
      <c r="K1094" s="238"/>
      <c r="L1094" s="373">
        <f t="shared" ref="L1094:L1095" si="298">M1094-M1094*70%</f>
        <v>3840</v>
      </c>
      <c r="M1094" s="108">
        <v>12800</v>
      </c>
      <c r="N1094" s="109">
        <f t="shared" ref="N1094:N1095" si="299">PRODUCT(J1094,L1094)</f>
        <v>0</v>
      </c>
      <c r="O1094" s="630"/>
      <c r="P1094" s="638"/>
      <c r="X1094" s="2"/>
      <c r="Y1094" s="2"/>
      <c r="Z1094" s="2"/>
      <c r="AA1094" s="2"/>
      <c r="AB1094" s="2"/>
      <c r="AC1094" s="2"/>
      <c r="AD1094" s="2"/>
      <c r="AE1094" s="2"/>
      <c r="AF1094" s="2"/>
      <c r="AG1094" s="2"/>
      <c r="AH1094" s="2"/>
      <c r="AI1094" s="2"/>
      <c r="AJ1094" s="2"/>
      <c r="AK1094" s="2"/>
      <c r="AL1094" s="2"/>
      <c r="AM1094" s="2"/>
      <c r="AN1094" s="2"/>
      <c r="AO1094" s="2"/>
      <c r="AP1094" s="2"/>
      <c r="AQ1094" s="2"/>
      <c r="AR1094" s="2"/>
      <c r="AS1094" s="2"/>
      <c r="AT1094" s="2"/>
      <c r="AU1094" s="2"/>
      <c r="AV1094" s="2"/>
      <c r="AW1094" s="2"/>
      <c r="AX1094" s="2"/>
      <c r="AY1094" s="2"/>
      <c r="AZ1094" s="2"/>
      <c r="BA1094" s="2"/>
      <c r="BB1094" s="2"/>
      <c r="BC1094" s="2"/>
      <c r="BD1094" s="2"/>
      <c r="BE1094" s="2"/>
      <c r="BF1094" s="2"/>
      <c r="BG1094" s="2"/>
      <c r="BH1094" s="2"/>
      <c r="BI1094" s="2"/>
      <c r="BJ1094" s="2"/>
      <c r="BK1094" s="2"/>
      <c r="BL1094" s="2"/>
      <c r="BM1094" s="2"/>
      <c r="BN1094" s="2"/>
      <c r="BO1094" s="2"/>
      <c r="BP1094" s="2"/>
      <c r="BQ1094" s="2"/>
      <c r="BR1094" s="2"/>
      <c r="BS1094" s="2"/>
      <c r="BT1094" s="2"/>
      <c r="BU1094" s="2"/>
      <c r="BV1094" s="2"/>
    </row>
    <row r="1095" spans="1:76" ht="19.5" customHeight="1" thickBot="1">
      <c r="A1095" s="250"/>
      <c r="B1095" s="2"/>
      <c r="C1095" s="764"/>
      <c r="D1095" s="799"/>
      <c r="E1095" s="800"/>
      <c r="F1095" s="749"/>
      <c r="G1095" s="579">
        <v>42</v>
      </c>
      <c r="H1095" s="743"/>
      <c r="I1095" s="253" t="s">
        <v>1425</v>
      </c>
      <c r="J1095" s="257">
        <f t="shared" si="297"/>
        <v>0</v>
      </c>
      <c r="K1095" s="238"/>
      <c r="L1095" s="373">
        <f t="shared" si="298"/>
        <v>3840</v>
      </c>
      <c r="M1095" s="108">
        <v>12800</v>
      </c>
      <c r="N1095" s="109">
        <f t="shared" si="299"/>
        <v>0</v>
      </c>
      <c r="O1095" s="630"/>
      <c r="P1095" s="638"/>
      <c r="X1095" s="2"/>
      <c r="Y1095" s="2"/>
      <c r="Z1095" s="2"/>
      <c r="AA1095" s="2"/>
      <c r="AB1095" s="2"/>
      <c r="AC1095" s="2"/>
      <c r="AD1095" s="2"/>
      <c r="AE1095" s="2"/>
      <c r="AF1095" s="2"/>
      <c r="AG1095" s="2"/>
      <c r="AH1095" s="2"/>
      <c r="AI1095" s="2"/>
      <c r="AJ1095" s="2"/>
      <c r="AK1095" s="2"/>
      <c r="AL1095" s="2"/>
      <c r="AM1095" s="2"/>
      <c r="AN1095" s="2"/>
      <c r="AO1095" s="2"/>
      <c r="AP1095" s="2"/>
      <c r="AQ1095" s="2"/>
      <c r="AR1095" s="2"/>
      <c r="AS1095" s="2"/>
      <c r="AT1095" s="2"/>
      <c r="AU1095" s="2"/>
      <c r="AV1095" s="2"/>
      <c r="AW1095" s="2"/>
      <c r="AX1095" s="2"/>
      <c r="AY1095" s="2"/>
      <c r="AZ1095" s="2"/>
      <c r="BA1095" s="2"/>
      <c r="BB1095" s="2"/>
      <c r="BC1095" s="2"/>
      <c r="BD1095" s="2"/>
      <c r="BE1095" s="2"/>
      <c r="BF1095" s="2"/>
      <c r="BG1095" s="2"/>
      <c r="BH1095" s="2"/>
      <c r="BI1095" s="2"/>
      <c r="BJ1095" s="2"/>
      <c r="BK1095" s="2"/>
      <c r="BL1095" s="2"/>
      <c r="BM1095" s="2"/>
      <c r="BN1095" s="2"/>
      <c r="BO1095" s="2"/>
      <c r="BP1095" s="2"/>
      <c r="BQ1095" s="2"/>
      <c r="BR1095" s="2"/>
      <c r="BS1095" s="2"/>
      <c r="BT1095" s="2"/>
      <c r="BU1095" s="2"/>
      <c r="BV1095" s="2"/>
    </row>
    <row r="1096" spans="1:76" ht="19.5" customHeight="1" thickBot="1">
      <c r="A1096" s="250"/>
      <c r="B1096" s="2"/>
      <c r="C1096" s="764"/>
      <c r="D1096" s="799"/>
      <c r="E1096" s="800"/>
      <c r="F1096" s="749"/>
      <c r="G1096" s="579">
        <v>44</v>
      </c>
      <c r="H1096" s="743"/>
      <c r="I1096" s="253" t="s">
        <v>1426</v>
      </c>
      <c r="J1096" s="257">
        <f t="shared" ref="J1096:J1102" si="300">SUM(0,K1096)</f>
        <v>0</v>
      </c>
      <c r="K1096" s="238"/>
      <c r="L1096" s="373">
        <f t="shared" ref="L1096:L1102" si="301">M1096-M1096*70%</f>
        <v>3840</v>
      </c>
      <c r="M1096" s="108">
        <v>12800</v>
      </c>
      <c r="N1096" s="109">
        <f t="shared" ref="N1096:N1102" si="302">PRODUCT(J1096,L1096)</f>
        <v>0</v>
      </c>
      <c r="O1096" s="5"/>
      <c r="P1096" s="638"/>
      <c r="X1096" s="2"/>
      <c r="Y1096" s="2"/>
      <c r="Z1096" s="2"/>
      <c r="AA1096" s="2"/>
      <c r="AB1096" s="2"/>
      <c r="AC1096" s="2"/>
      <c r="AD1096" s="2"/>
      <c r="AE1096" s="2"/>
      <c r="AF1096" s="2"/>
      <c r="AG1096" s="2"/>
      <c r="AH1096" s="2"/>
      <c r="AI1096" s="2"/>
      <c r="AJ1096" s="2"/>
      <c r="AK1096" s="2"/>
      <c r="AL1096" s="2"/>
      <c r="AM1096" s="2"/>
      <c r="AN1096" s="2"/>
      <c r="AO1096" s="2"/>
      <c r="AP1096" s="2"/>
      <c r="AQ1096" s="2"/>
      <c r="AR1096" s="2"/>
      <c r="AS1096" s="2"/>
      <c r="AT1096" s="2"/>
      <c r="AU1096" s="2"/>
      <c r="AV1096" s="2"/>
      <c r="AW1096" s="2"/>
      <c r="AX1096" s="2"/>
      <c r="AY1096" s="2"/>
      <c r="AZ1096" s="2"/>
      <c r="BA1096" s="2"/>
      <c r="BB1096" s="2"/>
      <c r="BC1096" s="2"/>
      <c r="BD1096" s="2"/>
      <c r="BE1096" s="2"/>
      <c r="BF1096" s="2"/>
      <c r="BG1096" s="2"/>
      <c r="BH1096" s="2"/>
      <c r="BI1096" s="2"/>
      <c r="BJ1096" s="2"/>
      <c r="BK1096" s="2"/>
      <c r="BL1096" s="2"/>
      <c r="BM1096" s="2"/>
      <c r="BN1096" s="2"/>
      <c r="BO1096" s="2"/>
      <c r="BP1096" s="2"/>
      <c r="BQ1096" s="2"/>
      <c r="BR1096" s="2"/>
      <c r="BS1096" s="2"/>
      <c r="BT1096" s="2"/>
      <c r="BU1096" s="2"/>
      <c r="BV1096" s="2"/>
    </row>
    <row r="1097" spans="1:76" ht="19.5" customHeight="1" thickBot="1">
      <c r="A1097" s="250"/>
      <c r="B1097" s="2"/>
      <c r="C1097" s="764"/>
      <c r="D1097" s="799"/>
      <c r="E1097" s="800"/>
      <c r="F1097" s="749"/>
      <c r="G1097" s="579">
        <v>46</v>
      </c>
      <c r="H1097" s="743"/>
      <c r="I1097" s="253" t="s">
        <v>1427</v>
      </c>
      <c r="J1097" s="257">
        <f t="shared" si="300"/>
        <v>0</v>
      </c>
      <c r="K1097" s="238"/>
      <c r="L1097" s="373">
        <f t="shared" si="301"/>
        <v>3840</v>
      </c>
      <c r="M1097" s="108">
        <v>12800</v>
      </c>
      <c r="N1097" s="109">
        <f t="shared" si="302"/>
        <v>0</v>
      </c>
      <c r="O1097" s="5"/>
      <c r="P1097" s="638"/>
      <c r="X1097" s="2"/>
      <c r="Y1097" s="2"/>
      <c r="Z1097" s="2"/>
      <c r="AA1097" s="2"/>
      <c r="AB1097" s="2"/>
      <c r="AC1097" s="2"/>
      <c r="AD1097" s="2"/>
      <c r="AE1097" s="2"/>
      <c r="AF1097" s="2"/>
      <c r="AG1097" s="2"/>
      <c r="AH1097" s="2"/>
      <c r="AI1097" s="2"/>
      <c r="AJ1097" s="2"/>
      <c r="AK1097" s="2"/>
      <c r="AL1097" s="2"/>
      <c r="AM1097" s="2"/>
      <c r="AN1097" s="2"/>
      <c r="AO1097" s="2"/>
      <c r="AP1097" s="2"/>
      <c r="AQ1097" s="2"/>
      <c r="AR1097" s="2"/>
      <c r="AS1097" s="2"/>
      <c r="AT1097" s="2"/>
      <c r="AU1097" s="2"/>
      <c r="AV1097" s="2"/>
      <c r="AW1097" s="2"/>
      <c r="AX1097" s="2"/>
      <c r="AY1097" s="2"/>
      <c r="AZ1097" s="2"/>
      <c r="BA1097" s="2"/>
      <c r="BB1097" s="2"/>
      <c r="BC1097" s="2"/>
      <c r="BD1097" s="2"/>
      <c r="BE1097" s="2"/>
      <c r="BF1097" s="2"/>
      <c r="BG1097" s="2"/>
      <c r="BH1097" s="2"/>
      <c r="BI1097" s="2"/>
      <c r="BJ1097" s="2"/>
      <c r="BK1097" s="2"/>
      <c r="BL1097" s="2"/>
      <c r="BM1097" s="2"/>
      <c r="BN1097" s="2"/>
      <c r="BO1097" s="2"/>
      <c r="BP1097" s="2"/>
      <c r="BQ1097" s="2"/>
      <c r="BR1097" s="2"/>
      <c r="BS1097" s="2"/>
      <c r="BT1097" s="2"/>
      <c r="BU1097" s="2"/>
      <c r="BV1097" s="2"/>
    </row>
    <row r="1098" spans="1:76" ht="19.5" customHeight="1" thickBot="1">
      <c r="A1098" s="250"/>
      <c r="B1098" s="2"/>
      <c r="C1098" s="764" t="s">
        <v>1428</v>
      </c>
      <c r="D1098" s="799" t="s">
        <v>1429</v>
      </c>
      <c r="E1098" s="800" t="s">
        <v>1430</v>
      </c>
      <c r="F1098" s="749"/>
      <c r="G1098" s="252">
        <v>40</v>
      </c>
      <c r="H1098" s="743">
        <v>1</v>
      </c>
      <c r="I1098" s="253" t="s">
        <v>1431</v>
      </c>
      <c r="J1098" s="257">
        <f t="shared" si="300"/>
        <v>0</v>
      </c>
      <c r="K1098" s="238"/>
      <c r="L1098" s="373">
        <f t="shared" si="301"/>
        <v>3840</v>
      </c>
      <c r="M1098" s="108">
        <v>12800</v>
      </c>
      <c r="N1098" s="109">
        <f t="shared" si="302"/>
        <v>0</v>
      </c>
      <c r="O1098" s="630"/>
      <c r="P1098" s="638"/>
      <c r="X1098" s="2"/>
      <c r="Y1098" s="2"/>
      <c r="Z1098" s="2"/>
      <c r="AA1098" s="2"/>
      <c r="AB1098" s="2"/>
      <c r="AC1098" s="2"/>
      <c r="AD1098" s="2"/>
      <c r="AE1098" s="2"/>
      <c r="AF1098" s="2"/>
      <c r="AG1098" s="2"/>
      <c r="AH1098" s="2"/>
      <c r="AI1098" s="2"/>
      <c r="AJ1098" s="2"/>
      <c r="AK1098" s="2"/>
      <c r="AL1098" s="2"/>
      <c r="AM1098" s="2"/>
      <c r="AN1098" s="2"/>
      <c r="AO1098" s="2"/>
      <c r="AP1098" s="2"/>
      <c r="AQ1098" s="2"/>
      <c r="AR1098" s="2"/>
      <c r="AS1098" s="2"/>
      <c r="AT1098" s="2"/>
      <c r="AU1098" s="2"/>
      <c r="AV1098" s="2"/>
      <c r="AW1098" s="2"/>
      <c r="AX1098" s="2"/>
      <c r="AY1098" s="2"/>
      <c r="AZ1098" s="2"/>
      <c r="BA1098" s="2"/>
      <c r="BB1098" s="2"/>
      <c r="BC1098" s="2"/>
      <c r="BD1098" s="2"/>
      <c r="BE1098" s="2"/>
      <c r="BF1098" s="2"/>
      <c r="BG1098" s="2"/>
      <c r="BH1098" s="2"/>
      <c r="BI1098" s="2"/>
      <c r="BJ1098" s="2"/>
      <c r="BK1098" s="2"/>
      <c r="BL1098" s="2"/>
      <c r="BM1098" s="2"/>
      <c r="BN1098" s="2"/>
      <c r="BO1098" s="2"/>
      <c r="BP1098" s="2"/>
      <c r="BQ1098" s="2"/>
      <c r="BR1098" s="2"/>
      <c r="BS1098" s="2"/>
      <c r="BT1098" s="2"/>
      <c r="BU1098" s="2"/>
      <c r="BV1098" s="2"/>
    </row>
    <row r="1099" spans="1:76" ht="19.5" customHeight="1" thickBot="1">
      <c r="A1099" s="250"/>
      <c r="B1099" s="2"/>
      <c r="C1099" s="764"/>
      <c r="D1099" s="799"/>
      <c r="E1099" s="800"/>
      <c r="F1099" s="749"/>
      <c r="G1099" s="252">
        <v>42</v>
      </c>
      <c r="H1099" s="743">
        <v>2</v>
      </c>
      <c r="I1099" s="253" t="s">
        <v>1432</v>
      </c>
      <c r="J1099" s="257">
        <f t="shared" si="300"/>
        <v>0</v>
      </c>
      <c r="K1099" s="238"/>
      <c r="L1099" s="373">
        <f t="shared" si="301"/>
        <v>3840</v>
      </c>
      <c r="M1099" s="108">
        <v>12800</v>
      </c>
      <c r="N1099" s="109">
        <f t="shared" si="302"/>
        <v>0</v>
      </c>
      <c r="O1099" s="630"/>
      <c r="P1099" s="638"/>
      <c r="X1099" s="2"/>
      <c r="Y1099" s="2"/>
      <c r="Z1099" s="2"/>
      <c r="AA1099" s="2"/>
      <c r="AB1099" s="2"/>
      <c r="AC1099" s="2"/>
      <c r="AD1099" s="2"/>
      <c r="AE1099" s="2"/>
      <c r="AF1099" s="2"/>
      <c r="AG1099" s="2"/>
      <c r="AH1099" s="2"/>
      <c r="AI1099" s="2"/>
      <c r="AJ1099" s="2"/>
      <c r="AK1099" s="2"/>
      <c r="AL1099" s="2"/>
      <c r="AM1099" s="2"/>
      <c r="AN1099" s="2"/>
      <c r="AO1099" s="2"/>
      <c r="AP1099" s="2"/>
      <c r="AQ1099" s="2"/>
      <c r="AR1099" s="2"/>
      <c r="AS1099" s="2"/>
      <c r="AT1099" s="2"/>
      <c r="AU1099" s="2"/>
      <c r="AV1099" s="2"/>
      <c r="AW1099" s="2"/>
      <c r="AX1099" s="2"/>
      <c r="AY1099" s="2"/>
      <c r="AZ1099" s="2"/>
      <c r="BA1099" s="2"/>
      <c r="BB1099" s="2"/>
      <c r="BC1099" s="2"/>
      <c r="BD1099" s="2"/>
      <c r="BE1099" s="2"/>
      <c r="BF1099" s="2"/>
      <c r="BG1099" s="2"/>
      <c r="BH1099" s="2"/>
      <c r="BI1099" s="2"/>
      <c r="BJ1099" s="2"/>
      <c r="BK1099" s="2"/>
      <c r="BL1099" s="2"/>
      <c r="BM1099" s="2"/>
      <c r="BN1099" s="2"/>
      <c r="BO1099" s="2"/>
      <c r="BP1099" s="2"/>
      <c r="BQ1099" s="2"/>
      <c r="BR1099" s="2"/>
      <c r="BS1099" s="2"/>
      <c r="BT1099" s="2"/>
      <c r="BU1099" s="2"/>
      <c r="BV1099" s="2"/>
    </row>
    <row r="1100" spans="1:76" ht="19.5" customHeight="1" thickBot="1">
      <c r="A1100" s="250"/>
      <c r="B1100" s="2"/>
      <c r="C1100" s="764"/>
      <c r="D1100" s="799"/>
      <c r="E1100" s="800"/>
      <c r="F1100" s="749"/>
      <c r="G1100" s="252">
        <v>44</v>
      </c>
      <c r="H1100" s="743">
        <v>1</v>
      </c>
      <c r="I1100" s="253" t="s">
        <v>1433</v>
      </c>
      <c r="J1100" s="257">
        <f t="shared" si="300"/>
        <v>0</v>
      </c>
      <c r="K1100" s="238"/>
      <c r="L1100" s="373">
        <f t="shared" si="301"/>
        <v>3840</v>
      </c>
      <c r="M1100" s="108">
        <v>12800</v>
      </c>
      <c r="N1100" s="109">
        <f t="shared" si="302"/>
        <v>0</v>
      </c>
      <c r="O1100" s="5"/>
      <c r="P1100" s="638"/>
      <c r="X1100" s="2"/>
      <c r="Y1100" s="2"/>
      <c r="Z1100" s="2"/>
      <c r="AA1100" s="2"/>
      <c r="AB1100" s="2"/>
      <c r="AC1100" s="2"/>
      <c r="AD1100" s="2"/>
      <c r="AE1100" s="2"/>
      <c r="AF1100" s="2"/>
      <c r="AG1100" s="2"/>
      <c r="AH1100" s="2"/>
      <c r="AI1100" s="2"/>
      <c r="AJ1100" s="2"/>
      <c r="AK1100" s="2"/>
      <c r="AL1100" s="2"/>
      <c r="AM1100" s="2"/>
      <c r="AN1100" s="2"/>
      <c r="AO1100" s="2"/>
      <c r="AP1100" s="2"/>
      <c r="AQ1100" s="2"/>
      <c r="AR1100" s="2"/>
      <c r="AS1100" s="2"/>
      <c r="AT1100" s="2"/>
      <c r="AU1100" s="2"/>
      <c r="AV1100" s="2"/>
      <c r="AW1100" s="2"/>
      <c r="AX1100" s="2"/>
      <c r="AY1100" s="2"/>
      <c r="AZ1100" s="2"/>
      <c r="BA1100" s="2"/>
      <c r="BB1100" s="2"/>
      <c r="BC1100" s="2"/>
      <c r="BD1100" s="2"/>
      <c r="BE1100" s="2"/>
      <c r="BF1100" s="2"/>
      <c r="BG1100" s="2"/>
      <c r="BH1100" s="2"/>
      <c r="BI1100" s="2"/>
      <c r="BJ1100" s="2"/>
      <c r="BK1100" s="2"/>
      <c r="BL1100" s="2"/>
      <c r="BM1100" s="2"/>
      <c r="BN1100" s="2"/>
      <c r="BO1100" s="2"/>
      <c r="BP1100" s="2"/>
      <c r="BQ1100" s="2"/>
      <c r="BR1100" s="2"/>
      <c r="BS1100" s="2"/>
      <c r="BT1100" s="2"/>
      <c r="BU1100" s="2"/>
      <c r="BV1100" s="2"/>
    </row>
    <row r="1101" spans="1:76" ht="19.5" customHeight="1" thickBot="1">
      <c r="A1101" s="250"/>
      <c r="B1101" s="2"/>
      <c r="C1101" s="764"/>
      <c r="D1101" s="799"/>
      <c r="E1101" s="800"/>
      <c r="F1101" s="749"/>
      <c r="G1101" s="252">
        <v>46</v>
      </c>
      <c r="H1101" s="743">
        <v>3</v>
      </c>
      <c r="I1101" s="253" t="s">
        <v>1434</v>
      </c>
      <c r="J1101" s="257">
        <f t="shared" si="300"/>
        <v>0</v>
      </c>
      <c r="K1101" s="238"/>
      <c r="L1101" s="373">
        <f t="shared" si="301"/>
        <v>3840</v>
      </c>
      <c r="M1101" s="108">
        <v>12800</v>
      </c>
      <c r="N1101" s="109">
        <f t="shared" si="302"/>
        <v>0</v>
      </c>
      <c r="O1101" s="5"/>
      <c r="P1101" s="638"/>
      <c r="X1101" s="2"/>
      <c r="Y1101" s="2"/>
      <c r="Z1101" s="2"/>
      <c r="AA1101" s="2"/>
      <c r="AB1101" s="2"/>
      <c r="AC1101" s="2"/>
      <c r="AD1101" s="2"/>
      <c r="AE1101" s="2"/>
      <c r="AF1101" s="2"/>
      <c r="AG1101" s="2"/>
      <c r="AH1101" s="2"/>
      <c r="AI1101" s="2"/>
      <c r="AJ1101" s="2"/>
      <c r="AK1101" s="2"/>
      <c r="AL1101" s="2"/>
      <c r="AM1101" s="2"/>
      <c r="AN1101" s="2"/>
      <c r="AO1101" s="2"/>
      <c r="AP1101" s="2"/>
      <c r="AQ1101" s="2"/>
      <c r="AR1101" s="2"/>
      <c r="AS1101" s="2"/>
      <c r="AT1101" s="2"/>
      <c r="AU1101" s="2"/>
      <c r="AV1101" s="2"/>
      <c r="AW1101" s="2"/>
      <c r="AX1101" s="2"/>
      <c r="AY1101" s="2"/>
      <c r="AZ1101" s="2"/>
      <c r="BA1101" s="2"/>
      <c r="BB1101" s="2"/>
      <c r="BC1101" s="2"/>
      <c r="BD1101" s="2"/>
      <c r="BE1101" s="2"/>
      <c r="BF1101" s="2"/>
      <c r="BG1101" s="2"/>
      <c r="BH1101" s="2"/>
      <c r="BI1101" s="2"/>
      <c r="BJ1101" s="2"/>
      <c r="BK1101" s="2"/>
      <c r="BL1101" s="2"/>
      <c r="BM1101" s="2"/>
      <c r="BN1101" s="2"/>
      <c r="BO1101" s="2"/>
      <c r="BP1101" s="2"/>
      <c r="BQ1101" s="2"/>
      <c r="BR1101" s="2"/>
      <c r="BS1101" s="2"/>
      <c r="BT1101" s="2"/>
      <c r="BU1101" s="2"/>
      <c r="BV1101" s="2"/>
    </row>
    <row r="1102" spans="1:76" ht="19.5" customHeight="1" thickBot="1">
      <c r="A1102" s="250"/>
      <c r="B1102" s="2"/>
      <c r="C1102" s="764"/>
      <c r="D1102" s="799"/>
      <c r="E1102" s="800"/>
      <c r="F1102" s="750"/>
      <c r="G1102" s="252">
        <v>48</v>
      </c>
      <c r="H1102" s="743"/>
      <c r="I1102" s="253" t="s">
        <v>1435</v>
      </c>
      <c r="J1102" s="257">
        <f t="shared" si="300"/>
        <v>0</v>
      </c>
      <c r="K1102" s="238"/>
      <c r="L1102" s="373">
        <f t="shared" si="301"/>
        <v>3840</v>
      </c>
      <c r="M1102" s="108">
        <v>12800</v>
      </c>
      <c r="N1102" s="109">
        <f t="shared" si="302"/>
        <v>0</v>
      </c>
      <c r="O1102" s="5"/>
      <c r="P1102" s="638"/>
      <c r="X1102" s="2"/>
      <c r="Y1102" s="2"/>
      <c r="Z1102" s="2"/>
      <c r="AA1102" s="2"/>
      <c r="AB1102" s="2"/>
      <c r="AC1102" s="2"/>
      <c r="AD1102" s="2"/>
      <c r="AE1102" s="2"/>
      <c r="AF1102" s="2"/>
      <c r="AG1102" s="2"/>
      <c r="AH1102" s="2"/>
      <c r="AI1102" s="2"/>
      <c r="AJ1102" s="2"/>
      <c r="AK1102" s="2"/>
      <c r="AL1102" s="2"/>
      <c r="AM1102" s="2"/>
      <c r="AN1102" s="2"/>
      <c r="AO1102" s="2"/>
      <c r="AP1102" s="2"/>
      <c r="AQ1102" s="2"/>
      <c r="AR1102" s="2"/>
      <c r="AS1102" s="2"/>
      <c r="AT1102" s="2"/>
      <c r="AU1102" s="2"/>
      <c r="AV1102" s="2"/>
      <c r="AW1102" s="2"/>
      <c r="AX1102" s="2"/>
      <c r="AY1102" s="2"/>
      <c r="AZ1102" s="2"/>
      <c r="BA1102" s="2"/>
      <c r="BB1102" s="2"/>
      <c r="BC1102" s="2"/>
      <c r="BD1102" s="2"/>
      <c r="BE1102" s="2"/>
      <c r="BF1102" s="2"/>
      <c r="BG1102" s="2"/>
      <c r="BH1102" s="2"/>
      <c r="BI1102" s="2"/>
      <c r="BJ1102" s="2"/>
      <c r="BK1102" s="2"/>
      <c r="BL1102" s="2"/>
      <c r="BM1102" s="2"/>
      <c r="BN1102" s="2"/>
      <c r="BO1102" s="2"/>
      <c r="BP1102" s="2"/>
      <c r="BQ1102" s="2"/>
      <c r="BR1102" s="2"/>
      <c r="BS1102" s="2"/>
      <c r="BT1102" s="2"/>
      <c r="BU1102" s="2"/>
      <c r="BV1102" s="2"/>
    </row>
    <row r="1103" spans="1:76" ht="28.5" customHeight="1" thickBot="1">
      <c r="A1103" s="408" t="s">
        <v>597</v>
      </c>
      <c r="B1103" s="295"/>
      <c r="C1103" s="295"/>
      <c r="D1103" s="295"/>
      <c r="E1103" s="295"/>
      <c r="F1103" s="295"/>
      <c r="G1103" s="436" t="s">
        <v>7</v>
      </c>
      <c r="H1103" s="743"/>
      <c r="I1103" s="436" t="s">
        <v>185</v>
      </c>
      <c r="J1103" s="436" t="s">
        <v>412</v>
      </c>
      <c r="K1103" s="438" t="s">
        <v>186</v>
      </c>
      <c r="L1103" s="440" t="s">
        <v>6</v>
      </c>
      <c r="M1103" s="442" t="s">
        <v>5</v>
      </c>
      <c r="N1103" s="436" t="s">
        <v>411</v>
      </c>
      <c r="O1103" s="15"/>
      <c r="P1103" s="5"/>
      <c r="R1103" s="5"/>
      <c r="Z1103" s="2"/>
      <c r="AA1103" s="2"/>
      <c r="AB1103" s="2"/>
      <c r="AC1103" s="2"/>
      <c r="AD1103" s="2"/>
      <c r="AE1103" s="2"/>
      <c r="AF1103" s="2"/>
      <c r="AG1103" s="2"/>
      <c r="AH1103" s="2"/>
      <c r="AI1103" s="2"/>
      <c r="AJ1103" s="2"/>
      <c r="AK1103" s="2"/>
      <c r="AL1103" s="2"/>
      <c r="AM1103" s="2"/>
      <c r="AN1103" s="2"/>
      <c r="AO1103" s="2"/>
      <c r="AP1103" s="2"/>
      <c r="AQ1103" s="2"/>
      <c r="AR1103" s="2"/>
      <c r="AS1103" s="2"/>
      <c r="AT1103" s="2"/>
      <c r="AU1103" s="2"/>
      <c r="AV1103" s="2"/>
      <c r="AW1103" s="2"/>
      <c r="AX1103" s="2"/>
      <c r="AY1103" s="2"/>
      <c r="AZ1103" s="2"/>
      <c r="BA1103" s="2"/>
      <c r="BB1103" s="2"/>
      <c r="BC1103" s="2"/>
      <c r="BD1103" s="2"/>
      <c r="BE1103" s="2"/>
      <c r="BF1103" s="2"/>
      <c r="BG1103" s="2"/>
      <c r="BH1103" s="2"/>
      <c r="BI1103" s="2"/>
      <c r="BJ1103" s="2"/>
      <c r="BK1103" s="2"/>
      <c r="BL1103" s="2"/>
      <c r="BM1103" s="2"/>
      <c r="BN1103" s="2"/>
      <c r="BO1103" s="2"/>
      <c r="BP1103" s="2"/>
      <c r="BQ1103" s="2"/>
      <c r="BR1103" s="2"/>
      <c r="BS1103" s="2"/>
      <c r="BT1103" s="2"/>
      <c r="BU1103" s="2"/>
      <c r="BV1103" s="2"/>
      <c r="BW1103" s="2"/>
      <c r="BX1103" s="2"/>
    </row>
    <row r="1104" spans="1:76" ht="16.5" customHeight="1" thickBot="1">
      <c r="C1104" s="764" t="s">
        <v>598</v>
      </c>
      <c r="D1104" s="758" t="s">
        <v>17</v>
      </c>
      <c r="E1104" s="753" t="s">
        <v>30</v>
      </c>
      <c r="F1104" s="778" t="s">
        <v>167</v>
      </c>
      <c r="G1104" s="392" t="s">
        <v>599</v>
      </c>
      <c r="H1104" s="743"/>
      <c r="I1104" s="255" t="s">
        <v>600</v>
      </c>
      <c r="J1104" s="256">
        <f>SUM(0,K1104)</f>
        <v>0</v>
      </c>
      <c r="K1104" s="237"/>
      <c r="L1104" s="371">
        <v>2100</v>
      </c>
      <c r="M1104" s="115">
        <v>7000</v>
      </c>
      <c r="N1104" s="117">
        <f>PRODUCT(J1104,L1104)</f>
        <v>0</v>
      </c>
      <c r="O1104"/>
      <c r="Q1104" s="367"/>
      <c r="R1104" s="5"/>
      <c r="Z1104" s="2"/>
      <c r="AA1104" s="2"/>
      <c r="AB1104" s="2"/>
      <c r="AC1104" s="2"/>
      <c r="AD1104" s="2"/>
      <c r="AE1104" s="2"/>
      <c r="AF1104" s="2"/>
      <c r="AG1104" s="2"/>
      <c r="AH1104" s="2"/>
      <c r="AI1104" s="2"/>
      <c r="AJ1104" s="2"/>
      <c r="AK1104" s="2"/>
      <c r="AL1104" s="2"/>
      <c r="AM1104" s="2"/>
      <c r="AN1104" s="2"/>
      <c r="AO1104" s="2"/>
      <c r="AP1104" s="2"/>
      <c r="AQ1104" s="2"/>
      <c r="AR1104" s="2"/>
      <c r="AS1104" s="2"/>
      <c r="AT1104" s="2"/>
      <c r="AU1104" s="2"/>
      <c r="AV1104" s="2"/>
      <c r="AW1104" s="2"/>
      <c r="AX1104" s="2"/>
      <c r="AY1104" s="2"/>
      <c r="AZ1104" s="2"/>
      <c r="BA1104" s="2"/>
      <c r="BB1104" s="2"/>
      <c r="BC1104" s="2"/>
      <c r="BD1104" s="2"/>
      <c r="BE1104" s="2"/>
      <c r="BF1104" s="2"/>
      <c r="BG1104" s="2"/>
      <c r="BH1104" s="2"/>
      <c r="BI1104" s="2"/>
      <c r="BJ1104" s="2"/>
      <c r="BK1104" s="2"/>
      <c r="BL1104" s="2"/>
      <c r="BM1104" s="2"/>
      <c r="BN1104" s="2"/>
      <c r="BO1104" s="2"/>
      <c r="BP1104" s="2"/>
      <c r="BQ1104" s="2"/>
      <c r="BR1104" s="2"/>
      <c r="BS1104" s="2"/>
      <c r="BT1104" s="2"/>
      <c r="BU1104" s="2"/>
      <c r="BV1104" s="2"/>
      <c r="BW1104" s="2"/>
      <c r="BX1104" s="2"/>
    </row>
    <row r="1105" spans="1:76" ht="16.5" customHeight="1" thickBot="1">
      <c r="C1105" s="764"/>
      <c r="D1105" s="758"/>
      <c r="E1105" s="753"/>
      <c r="F1105" s="778"/>
      <c r="G1105" s="393" t="s">
        <v>601</v>
      </c>
      <c r="H1105" s="743">
        <v>2</v>
      </c>
      <c r="I1105" s="253" t="s">
        <v>602</v>
      </c>
      <c r="J1105" s="254">
        <f t="shared" ref="J1105:J1112" si="303">SUM(0,K1105)</f>
        <v>0</v>
      </c>
      <c r="K1105" s="13"/>
      <c r="L1105" s="372">
        <v>2100</v>
      </c>
      <c r="M1105" s="24">
        <v>7000</v>
      </c>
      <c r="N1105" s="102">
        <f t="shared" ref="N1105:N1112" si="304">PRODUCT(J1105,L1105)</f>
        <v>0</v>
      </c>
      <c r="O1105"/>
      <c r="Q1105" s="367"/>
      <c r="R1105" s="5"/>
      <c r="Z1105" s="2"/>
      <c r="AA1105" s="2"/>
      <c r="AB1105" s="2"/>
      <c r="AC1105" s="2"/>
      <c r="AD1105" s="2"/>
      <c r="AE1105" s="2"/>
      <c r="AF1105" s="2"/>
      <c r="AG1105" s="2"/>
      <c r="AH1105" s="2"/>
      <c r="AI1105" s="2"/>
      <c r="AJ1105" s="2"/>
      <c r="AK1105" s="2"/>
      <c r="AL1105" s="2"/>
      <c r="AM1105" s="2"/>
      <c r="AN1105" s="2"/>
      <c r="AO1105" s="2"/>
      <c r="AP1105" s="2"/>
      <c r="AQ1105" s="2"/>
      <c r="AR1105" s="2"/>
      <c r="AS1105" s="2"/>
      <c r="AT1105" s="2"/>
      <c r="AU1105" s="2"/>
      <c r="AV1105" s="2"/>
      <c r="AW1105" s="2"/>
      <c r="AX1105" s="2"/>
      <c r="AY1105" s="2"/>
      <c r="AZ1105" s="2"/>
      <c r="BA1105" s="2"/>
      <c r="BB1105" s="2"/>
      <c r="BC1105" s="2"/>
      <c r="BD1105" s="2"/>
      <c r="BE1105" s="2"/>
      <c r="BF1105" s="2"/>
      <c r="BG1105" s="2"/>
      <c r="BH1105" s="2"/>
      <c r="BI1105" s="2"/>
      <c r="BJ1105" s="2"/>
      <c r="BK1105" s="2"/>
      <c r="BL1105" s="2"/>
      <c r="BM1105" s="2"/>
      <c r="BN1105" s="2"/>
      <c r="BO1105" s="2"/>
      <c r="BP1105" s="2"/>
      <c r="BQ1105" s="2"/>
      <c r="BR1105" s="2"/>
      <c r="BS1105" s="2"/>
      <c r="BT1105" s="2"/>
      <c r="BU1105" s="2"/>
      <c r="BV1105" s="2"/>
      <c r="BW1105" s="2"/>
      <c r="BX1105" s="2"/>
    </row>
    <row r="1106" spans="1:76" ht="16.5" customHeight="1" thickBot="1">
      <c r="C1106" s="764"/>
      <c r="D1106" s="758"/>
      <c r="E1106" s="753"/>
      <c r="F1106" s="778"/>
      <c r="G1106" s="394" t="s">
        <v>603</v>
      </c>
      <c r="H1106" s="743">
        <v>2</v>
      </c>
      <c r="I1106" s="105" t="s">
        <v>604</v>
      </c>
      <c r="J1106" s="257">
        <f t="shared" si="303"/>
        <v>0</v>
      </c>
      <c r="K1106" s="238"/>
      <c r="L1106" s="373">
        <v>2100</v>
      </c>
      <c r="M1106" s="108">
        <v>7000</v>
      </c>
      <c r="N1106" s="109">
        <f t="shared" si="304"/>
        <v>0</v>
      </c>
      <c r="O1106"/>
      <c r="Q1106" s="381"/>
      <c r="R1106" s="5"/>
      <c r="Z1106" s="2"/>
      <c r="AA1106" s="2"/>
      <c r="AB1106" s="2"/>
      <c r="AC1106" s="2"/>
      <c r="AD1106" s="2"/>
      <c r="AE1106" s="2"/>
      <c r="AF1106" s="2"/>
      <c r="AG1106" s="2"/>
      <c r="AH1106" s="2"/>
      <c r="AI1106" s="2"/>
      <c r="AJ1106" s="2"/>
      <c r="AK1106" s="2"/>
      <c r="AL1106" s="2"/>
      <c r="AM1106" s="2"/>
      <c r="AN1106" s="2"/>
      <c r="AO1106" s="2"/>
      <c r="AP1106" s="2"/>
      <c r="AQ1106" s="2"/>
      <c r="AR1106" s="2"/>
      <c r="AS1106" s="2"/>
      <c r="AT1106" s="2"/>
      <c r="AU1106" s="2"/>
      <c r="AV1106" s="2"/>
      <c r="AW1106" s="2"/>
      <c r="AX1106" s="2"/>
      <c r="AY1106" s="2"/>
      <c r="AZ1106" s="2"/>
      <c r="BA1106" s="2"/>
      <c r="BB1106" s="2"/>
      <c r="BC1106" s="2"/>
      <c r="BD1106" s="2"/>
      <c r="BE1106" s="2"/>
      <c r="BF1106" s="2"/>
      <c r="BG1106" s="2"/>
      <c r="BH1106" s="2"/>
      <c r="BI1106" s="2"/>
      <c r="BJ1106" s="2"/>
      <c r="BK1106" s="2"/>
      <c r="BL1106" s="2"/>
      <c r="BM1106" s="2"/>
      <c r="BN1106" s="2"/>
      <c r="BO1106" s="2"/>
      <c r="BP1106" s="2"/>
      <c r="BQ1106" s="2"/>
      <c r="BR1106" s="2"/>
      <c r="BS1106" s="2"/>
      <c r="BT1106" s="2"/>
      <c r="BU1106" s="2"/>
      <c r="BV1106" s="2"/>
      <c r="BW1106" s="2"/>
      <c r="BX1106" s="2"/>
    </row>
    <row r="1107" spans="1:76" s="250" customFormat="1" ht="16.5" customHeight="1" thickBot="1">
      <c r="A1107"/>
      <c r="B1107"/>
      <c r="C1107" s="764" t="s">
        <v>605</v>
      </c>
      <c r="D1107" s="758" t="s">
        <v>43</v>
      </c>
      <c r="E1107" s="758" t="s">
        <v>129</v>
      </c>
      <c r="F1107" s="778"/>
      <c r="G1107" s="395" t="s">
        <v>599</v>
      </c>
      <c r="H1107" s="743"/>
      <c r="I1107" s="255" t="s">
        <v>606</v>
      </c>
      <c r="J1107" s="256">
        <f t="shared" si="303"/>
        <v>0</v>
      </c>
      <c r="K1107" s="237"/>
      <c r="L1107" s="371">
        <v>2100</v>
      </c>
      <c r="M1107" s="115">
        <v>7000</v>
      </c>
      <c r="N1107" s="117">
        <f t="shared" si="304"/>
        <v>0</v>
      </c>
      <c r="Q1107" s="381"/>
      <c r="R1107" s="283"/>
      <c r="Z1107" s="284"/>
      <c r="AA1107" s="284"/>
      <c r="AB1107" s="284"/>
      <c r="AC1107" s="284"/>
      <c r="AD1107" s="284"/>
      <c r="AE1107" s="284"/>
      <c r="AF1107" s="284"/>
      <c r="AG1107" s="284"/>
      <c r="AH1107" s="284"/>
      <c r="AI1107" s="284"/>
      <c r="AJ1107" s="284"/>
      <c r="AK1107" s="284"/>
      <c r="AL1107" s="284"/>
      <c r="AM1107" s="284"/>
      <c r="AN1107" s="284"/>
      <c r="AO1107" s="284"/>
      <c r="AP1107" s="284"/>
      <c r="AQ1107" s="284"/>
      <c r="AR1107" s="284"/>
      <c r="AS1107" s="284"/>
      <c r="AT1107" s="284"/>
      <c r="AU1107" s="284"/>
      <c r="AV1107" s="284"/>
      <c r="AW1107" s="284"/>
      <c r="AX1107" s="284"/>
      <c r="AY1107" s="284"/>
      <c r="AZ1107" s="284"/>
      <c r="BA1107" s="284"/>
      <c r="BB1107" s="284"/>
      <c r="BC1107" s="284"/>
      <c r="BD1107" s="284"/>
      <c r="BE1107" s="284"/>
      <c r="BF1107" s="284"/>
      <c r="BG1107" s="284"/>
      <c r="BH1107" s="284"/>
      <c r="BI1107" s="284"/>
      <c r="BJ1107" s="284"/>
      <c r="BK1107" s="284"/>
      <c r="BL1107" s="284"/>
      <c r="BM1107" s="284"/>
      <c r="BN1107" s="284"/>
      <c r="BO1107" s="284"/>
      <c r="BP1107" s="284"/>
      <c r="BQ1107" s="284"/>
      <c r="BR1107" s="284"/>
      <c r="BS1107" s="284"/>
      <c r="BT1107" s="284"/>
      <c r="BU1107" s="284"/>
      <c r="BV1107" s="284"/>
      <c r="BW1107" s="284"/>
      <c r="BX1107" s="284"/>
    </row>
    <row r="1108" spans="1:76" ht="16.5" customHeight="1" thickBot="1">
      <c r="C1108" s="764"/>
      <c r="D1108" s="758"/>
      <c r="E1108" s="758"/>
      <c r="F1108" s="778"/>
      <c r="G1108" s="396" t="s">
        <v>601</v>
      </c>
      <c r="H1108" s="743">
        <v>1</v>
      </c>
      <c r="I1108" s="253" t="s">
        <v>607</v>
      </c>
      <c r="J1108" s="254">
        <f t="shared" si="303"/>
        <v>0</v>
      </c>
      <c r="K1108" s="13"/>
      <c r="L1108" s="372">
        <v>2100</v>
      </c>
      <c r="M1108" s="24">
        <v>7000</v>
      </c>
      <c r="N1108" s="102">
        <f t="shared" si="304"/>
        <v>0</v>
      </c>
      <c r="O1108"/>
      <c r="Q1108" s="367"/>
      <c r="R1108" s="5"/>
      <c r="Z1108" s="2"/>
      <c r="AA1108" s="2"/>
      <c r="AB1108" s="2"/>
      <c r="AC1108" s="2"/>
      <c r="AD1108" s="2"/>
      <c r="AE1108" s="2"/>
      <c r="AF1108" s="2"/>
      <c r="AG1108" s="2"/>
      <c r="AH1108" s="2"/>
      <c r="AI1108" s="2"/>
      <c r="AJ1108" s="2"/>
      <c r="AK1108" s="2"/>
      <c r="AL1108" s="2"/>
      <c r="AM1108" s="2"/>
      <c r="AN1108" s="2"/>
      <c r="AO1108" s="2"/>
      <c r="AP1108" s="2"/>
      <c r="AQ1108" s="2"/>
      <c r="AR1108" s="2"/>
      <c r="AS1108" s="2"/>
      <c r="AT1108" s="2"/>
      <c r="AU1108" s="2"/>
      <c r="AV1108" s="2"/>
      <c r="AW1108" s="2"/>
      <c r="AX1108" s="2"/>
      <c r="AY1108" s="2"/>
      <c r="AZ1108" s="2"/>
      <c r="BA1108" s="2"/>
      <c r="BB1108" s="2"/>
      <c r="BC1108" s="2"/>
      <c r="BD1108" s="2"/>
      <c r="BE1108" s="2"/>
      <c r="BF1108" s="2"/>
      <c r="BG1108" s="2"/>
      <c r="BH1108" s="2"/>
      <c r="BI1108" s="2"/>
      <c r="BJ1108" s="2"/>
      <c r="BK1108" s="2"/>
      <c r="BL1108" s="2"/>
      <c r="BM1108" s="2"/>
      <c r="BN1108" s="2"/>
      <c r="BO1108" s="2"/>
      <c r="BP1108" s="2"/>
      <c r="BQ1108" s="2"/>
      <c r="BR1108" s="2"/>
      <c r="BS1108" s="2"/>
      <c r="BT1108" s="2"/>
      <c r="BU1108" s="2"/>
      <c r="BV1108" s="2"/>
      <c r="BW1108" s="2"/>
      <c r="BX1108" s="2"/>
    </row>
    <row r="1109" spans="1:76" ht="16.5" customHeight="1" thickBot="1">
      <c r="C1109" s="764"/>
      <c r="D1109" s="758"/>
      <c r="E1109" s="758"/>
      <c r="F1109" s="778"/>
      <c r="G1109" s="397" t="s">
        <v>603</v>
      </c>
      <c r="H1109" s="743">
        <v>1</v>
      </c>
      <c r="I1109" s="105" t="s">
        <v>608</v>
      </c>
      <c r="J1109" s="257">
        <f t="shared" si="303"/>
        <v>0</v>
      </c>
      <c r="K1109" s="238"/>
      <c r="L1109" s="373">
        <v>2100</v>
      </c>
      <c r="M1109" s="108">
        <v>7000</v>
      </c>
      <c r="N1109" s="109">
        <f t="shared" si="304"/>
        <v>0</v>
      </c>
      <c r="O1109"/>
      <c r="Q1109" s="367"/>
      <c r="R1109" s="5"/>
      <c r="Z1109" s="2"/>
      <c r="AA1109" s="2"/>
      <c r="AB1109" s="2"/>
      <c r="AC1109" s="2"/>
      <c r="AD1109" s="2"/>
      <c r="AE1109" s="2"/>
      <c r="AF1109" s="2"/>
      <c r="AG1109" s="2"/>
      <c r="AH1109" s="2"/>
      <c r="AI1109" s="2"/>
      <c r="AJ1109" s="2"/>
      <c r="AK1109" s="2"/>
      <c r="AL1109" s="2"/>
      <c r="AM1109" s="2"/>
      <c r="AN1109" s="2"/>
      <c r="AO1109" s="2"/>
      <c r="AP1109" s="2"/>
      <c r="AQ1109" s="2"/>
      <c r="AR1109" s="2"/>
      <c r="AS1109" s="2"/>
      <c r="AT1109" s="2"/>
      <c r="AU1109" s="2"/>
      <c r="AV1109" s="2"/>
      <c r="AW1109" s="2"/>
      <c r="AX1109" s="2"/>
      <c r="AY1109" s="2"/>
      <c r="AZ1109" s="2"/>
      <c r="BA1109" s="2"/>
      <c r="BB1109" s="2"/>
      <c r="BC1109" s="2"/>
      <c r="BD1109" s="2"/>
      <c r="BE1109" s="2"/>
      <c r="BF1109" s="2"/>
      <c r="BG1109" s="2"/>
      <c r="BH1109" s="2"/>
      <c r="BI1109" s="2"/>
      <c r="BJ1109" s="2"/>
      <c r="BK1109" s="2"/>
      <c r="BL1109" s="2"/>
      <c r="BM1109" s="2"/>
      <c r="BN1109" s="2"/>
      <c r="BO1109" s="2"/>
      <c r="BP1109" s="2"/>
      <c r="BQ1109" s="2"/>
      <c r="BR1109" s="2"/>
      <c r="BS1109" s="2"/>
      <c r="BT1109" s="2"/>
      <c r="BU1109" s="2"/>
      <c r="BV1109" s="2"/>
      <c r="BW1109" s="2"/>
      <c r="BX1109" s="2"/>
    </row>
    <row r="1110" spans="1:76" ht="16.5" customHeight="1" thickBot="1">
      <c r="C1110" s="764" t="s">
        <v>609</v>
      </c>
      <c r="D1110" s="758" t="s">
        <v>0</v>
      </c>
      <c r="E1110" s="753" t="s">
        <v>0</v>
      </c>
      <c r="F1110" s="778"/>
      <c r="G1110" s="392" t="s">
        <v>599</v>
      </c>
      <c r="H1110" s="743"/>
      <c r="I1110" s="255" t="s">
        <v>610</v>
      </c>
      <c r="J1110" s="256">
        <f t="shared" si="303"/>
        <v>0</v>
      </c>
      <c r="K1110" s="237"/>
      <c r="L1110" s="371">
        <v>2100</v>
      </c>
      <c r="M1110" s="115">
        <v>7000</v>
      </c>
      <c r="N1110" s="117">
        <f t="shared" si="304"/>
        <v>0</v>
      </c>
      <c r="O1110" s="367"/>
      <c r="P1110" s="5"/>
      <c r="R1110" s="5"/>
      <c r="Z1110" s="2"/>
      <c r="AA1110" s="2"/>
      <c r="AB1110" s="2"/>
      <c r="AC1110" s="2"/>
      <c r="AD1110" s="2"/>
      <c r="AE1110" s="2"/>
      <c r="AF1110" s="2"/>
      <c r="AG1110" s="2"/>
      <c r="AH1110" s="2"/>
      <c r="AI1110" s="2"/>
      <c r="AJ1110" s="2"/>
      <c r="AK1110" s="2"/>
      <c r="AL1110" s="2"/>
      <c r="AM1110" s="2"/>
      <c r="AN1110" s="2"/>
      <c r="AO1110" s="2"/>
      <c r="AP1110" s="2"/>
      <c r="AQ1110" s="2"/>
      <c r="AR1110" s="2"/>
      <c r="AS1110" s="2"/>
      <c r="AT1110" s="2"/>
      <c r="AU1110" s="2"/>
      <c r="AV1110" s="2"/>
      <c r="AW1110" s="2"/>
      <c r="AX1110" s="2"/>
      <c r="AY1110" s="2"/>
      <c r="AZ1110" s="2"/>
      <c r="BA1110" s="2"/>
      <c r="BB1110" s="2"/>
      <c r="BC1110" s="2"/>
      <c r="BD1110" s="2"/>
      <c r="BE1110" s="2"/>
      <c r="BF1110" s="2"/>
      <c r="BG1110" s="2"/>
      <c r="BH1110" s="2"/>
      <c r="BI1110" s="2"/>
      <c r="BJ1110" s="2"/>
      <c r="BK1110" s="2"/>
      <c r="BL1110" s="2"/>
      <c r="BM1110" s="2"/>
      <c r="BN1110" s="2"/>
      <c r="BO1110" s="2"/>
      <c r="BP1110" s="2"/>
      <c r="BQ1110" s="2"/>
      <c r="BR1110" s="2"/>
      <c r="BS1110" s="2"/>
      <c r="BT1110" s="2"/>
      <c r="BU1110" s="2"/>
      <c r="BV1110" s="2"/>
      <c r="BW1110" s="2"/>
      <c r="BX1110" s="2"/>
    </row>
    <row r="1111" spans="1:76" ht="16.5" customHeight="1" thickBot="1">
      <c r="C1111" s="764"/>
      <c r="D1111" s="758"/>
      <c r="E1111" s="753"/>
      <c r="F1111" s="778"/>
      <c r="G1111" s="393" t="s">
        <v>601</v>
      </c>
      <c r="H1111" s="743">
        <v>1</v>
      </c>
      <c r="I1111" s="253" t="s">
        <v>611</v>
      </c>
      <c r="J1111" s="254">
        <f t="shared" si="303"/>
        <v>0</v>
      </c>
      <c r="K1111" s="13"/>
      <c r="L1111" s="372">
        <v>2100</v>
      </c>
      <c r="M1111" s="24">
        <v>7000</v>
      </c>
      <c r="N1111" s="102">
        <f t="shared" si="304"/>
        <v>0</v>
      </c>
      <c r="O1111"/>
      <c r="R1111" s="5"/>
      <c r="Z1111" s="2"/>
      <c r="AA1111" s="2"/>
      <c r="AB1111" s="2"/>
      <c r="AC1111" s="2"/>
      <c r="AD1111" s="2"/>
      <c r="AE1111" s="2"/>
      <c r="AF1111" s="2"/>
      <c r="AG1111" s="2"/>
      <c r="AH1111" s="2"/>
      <c r="AI1111" s="2"/>
      <c r="AJ1111" s="2"/>
      <c r="AK1111" s="2"/>
      <c r="AL1111" s="2"/>
      <c r="AM1111" s="2"/>
      <c r="AN1111" s="2"/>
      <c r="AO1111" s="2"/>
      <c r="AP1111" s="2"/>
      <c r="AQ1111" s="2"/>
      <c r="AR1111" s="2"/>
      <c r="AS1111" s="2"/>
      <c r="AT1111" s="2"/>
      <c r="AU1111" s="2"/>
      <c r="AV1111" s="2"/>
      <c r="AW1111" s="2"/>
      <c r="AX1111" s="2"/>
      <c r="AY1111" s="2"/>
      <c r="AZ1111" s="2"/>
      <c r="BA1111" s="2"/>
      <c r="BB1111" s="2"/>
      <c r="BC1111" s="2"/>
      <c r="BD1111" s="2"/>
      <c r="BE1111" s="2"/>
      <c r="BF1111" s="2"/>
      <c r="BG1111" s="2"/>
      <c r="BH1111" s="2"/>
      <c r="BI1111" s="2"/>
      <c r="BJ1111" s="2"/>
      <c r="BK1111" s="2"/>
      <c r="BL1111" s="2"/>
      <c r="BM1111" s="2"/>
      <c r="BN1111" s="2"/>
      <c r="BO1111" s="2"/>
      <c r="BP1111" s="2"/>
      <c r="BQ1111" s="2"/>
      <c r="BR1111" s="2"/>
      <c r="BS1111" s="2"/>
      <c r="BT1111" s="2"/>
      <c r="BU1111" s="2"/>
      <c r="BV1111" s="2"/>
      <c r="BW1111" s="2"/>
      <c r="BX1111" s="2"/>
    </row>
    <row r="1112" spans="1:76" s="40" customFormat="1" ht="16.5" customHeight="1" thickBot="1">
      <c r="A1112"/>
      <c r="B1112"/>
      <c r="C1112" s="764"/>
      <c r="D1112" s="758"/>
      <c r="E1112" s="753"/>
      <c r="F1112" s="778"/>
      <c r="G1112" s="394" t="s">
        <v>603</v>
      </c>
      <c r="H1112" s="743">
        <v>3</v>
      </c>
      <c r="I1112" s="105" t="s">
        <v>612</v>
      </c>
      <c r="J1112" s="257">
        <f t="shared" si="303"/>
        <v>0</v>
      </c>
      <c r="K1112" s="238"/>
      <c r="L1112" s="373">
        <v>2100</v>
      </c>
      <c r="M1112" s="108">
        <v>7000</v>
      </c>
      <c r="N1112" s="109">
        <f t="shared" si="304"/>
        <v>0</v>
      </c>
      <c r="O1112" s="5"/>
      <c r="P1112"/>
      <c r="T1112" s="262"/>
    </row>
    <row r="1113" spans="1:76" ht="27.75" customHeight="1" thickBot="1">
      <c r="A1113" s="40" t="s">
        <v>457</v>
      </c>
      <c r="C1113" s="264"/>
      <c r="D1113" s="378"/>
      <c r="E1113" s="378"/>
      <c r="H1113" s="743"/>
      <c r="K1113" s="279" t="s">
        <v>186</v>
      </c>
      <c r="L1113" s="110" t="s">
        <v>6</v>
      </c>
      <c r="M1113" s="280" t="s">
        <v>5</v>
      </c>
      <c r="N1113" s="281" t="s">
        <v>411</v>
      </c>
      <c r="O1113" s="367"/>
      <c r="P1113" s="5"/>
      <c r="X1113" s="2"/>
      <c r="Y1113" s="2"/>
      <c r="Z1113" s="2"/>
      <c r="AA1113" s="2"/>
      <c r="AB1113" s="2"/>
      <c r="AC1113" s="2"/>
      <c r="AD1113" s="2"/>
      <c r="AE1113" s="2"/>
      <c r="AF1113" s="2"/>
      <c r="AG1113" s="2"/>
      <c r="AH1113" s="2"/>
      <c r="AI1113" s="2"/>
      <c r="AJ1113" s="2"/>
      <c r="AK1113" s="2"/>
      <c r="AL1113" s="2"/>
      <c r="AM1113" s="2"/>
      <c r="AN1113" s="2"/>
      <c r="AO1113" s="2"/>
      <c r="AP1113" s="2"/>
      <c r="AQ1113" s="2"/>
      <c r="AR1113" s="2"/>
      <c r="AS1113" s="2"/>
      <c r="AT1113" s="2"/>
      <c r="AU1113" s="2"/>
      <c r="AV1113" s="2"/>
      <c r="AW1113" s="2"/>
      <c r="AX1113" s="2"/>
      <c r="AY1113" s="2"/>
      <c r="AZ1113" s="2"/>
      <c r="BA1113" s="2"/>
      <c r="BB1113" s="2"/>
      <c r="BC1113" s="2"/>
      <c r="BD1113" s="2"/>
      <c r="BE1113" s="2"/>
      <c r="BF1113" s="2"/>
      <c r="BG1113" s="2"/>
      <c r="BH1113" s="2"/>
      <c r="BI1113" s="2"/>
      <c r="BJ1113" s="2"/>
      <c r="BK1113" s="2"/>
      <c r="BL1113" s="2"/>
      <c r="BM1113" s="2"/>
      <c r="BN1113" s="2"/>
      <c r="BO1113" s="2"/>
      <c r="BP1113" s="2"/>
      <c r="BQ1113" s="2"/>
      <c r="BR1113" s="2"/>
      <c r="BS1113" s="2"/>
      <c r="BT1113" s="2"/>
      <c r="BU1113" s="2"/>
      <c r="BV1113" s="2"/>
    </row>
    <row r="1114" spans="1:76" ht="18.75" customHeight="1" thickBot="1">
      <c r="C1114" s="765" t="s">
        <v>459</v>
      </c>
      <c r="D1114" s="753" t="s">
        <v>449</v>
      </c>
      <c r="E1114" s="758" t="s">
        <v>458</v>
      </c>
      <c r="F1114" s="1025" t="s">
        <v>445</v>
      </c>
      <c r="G1114" s="305" t="s">
        <v>47</v>
      </c>
      <c r="H1114" s="743"/>
      <c r="I1114" s="181" t="s">
        <v>460</v>
      </c>
      <c r="J1114" s="256">
        <f>SUM(0,K1114)</f>
        <v>0</v>
      </c>
      <c r="K1114" s="242"/>
      <c r="L1114" s="358">
        <v>5100</v>
      </c>
      <c r="M1114" s="115">
        <v>17000</v>
      </c>
      <c r="N1114" s="117">
        <f>PRODUCT(J1114,L1114)</f>
        <v>0</v>
      </c>
      <c r="O1114" s="367"/>
      <c r="P1114" s="5"/>
      <c r="X1114" s="2"/>
      <c r="Y1114" s="2"/>
      <c r="Z1114" s="2"/>
      <c r="AA1114" s="2"/>
      <c r="AB1114" s="2"/>
      <c r="AC1114" s="2"/>
      <c r="AD1114" s="2"/>
      <c r="AE1114" s="2"/>
      <c r="AF1114" s="2"/>
      <c r="AG1114" s="2"/>
      <c r="AH1114" s="2"/>
      <c r="AI1114" s="2"/>
      <c r="AJ1114" s="2"/>
      <c r="AK1114" s="2"/>
      <c r="AL1114" s="2"/>
      <c r="AM1114" s="2"/>
      <c r="AN1114" s="2"/>
      <c r="AO1114" s="2"/>
      <c r="AP1114" s="2"/>
      <c r="AQ1114" s="2"/>
      <c r="AR1114" s="2"/>
      <c r="AS1114" s="2"/>
      <c r="AT1114" s="2"/>
      <c r="AU1114" s="2"/>
      <c r="AV1114" s="2"/>
      <c r="AW1114" s="2"/>
      <c r="AX1114" s="2"/>
      <c r="AY1114" s="2"/>
      <c r="AZ1114" s="2"/>
      <c r="BA1114" s="2"/>
      <c r="BB1114" s="2"/>
      <c r="BC1114" s="2"/>
      <c r="BD1114" s="2"/>
      <c r="BE1114" s="2"/>
      <c r="BF1114" s="2"/>
      <c r="BG1114" s="2"/>
      <c r="BH1114" s="2"/>
      <c r="BI1114" s="2"/>
      <c r="BJ1114" s="2"/>
      <c r="BK1114" s="2"/>
      <c r="BL1114" s="2"/>
      <c r="BM1114" s="2"/>
      <c r="BN1114" s="2"/>
      <c r="BO1114" s="2"/>
      <c r="BP1114" s="2"/>
      <c r="BQ1114" s="2"/>
      <c r="BR1114" s="2"/>
      <c r="BS1114" s="2"/>
      <c r="BT1114" s="2"/>
      <c r="BU1114" s="2"/>
      <c r="BV1114" s="2"/>
    </row>
    <row r="1115" spans="1:76" ht="15.75" customHeight="1" thickBot="1">
      <c r="C1115" s="765"/>
      <c r="D1115" s="753"/>
      <c r="E1115" s="758"/>
      <c r="F1115" s="1025"/>
      <c r="G1115" s="306" t="s">
        <v>46</v>
      </c>
      <c r="H1115" s="743">
        <v>6</v>
      </c>
      <c r="I1115" s="68" t="s">
        <v>461</v>
      </c>
      <c r="J1115" s="254">
        <f>SUM(0,K1115)</f>
        <v>0</v>
      </c>
      <c r="K1115" s="8"/>
      <c r="L1115" s="359">
        <v>5100</v>
      </c>
      <c r="M1115" s="24">
        <v>17000</v>
      </c>
      <c r="N1115" s="102">
        <f>PRODUCT(J1115,L1115)</f>
        <v>0</v>
      </c>
      <c r="O1115" s="367"/>
      <c r="P1115" s="5"/>
      <c r="X1115" s="2"/>
      <c r="Y1115" s="2"/>
      <c r="Z1115" s="2"/>
      <c r="AA1115" s="2"/>
      <c r="AB1115" s="2"/>
      <c r="AC1115" s="2"/>
      <c r="AD1115" s="2"/>
      <c r="AE1115" s="2"/>
      <c r="AF1115" s="2"/>
      <c r="AG1115" s="2"/>
      <c r="AH1115" s="2"/>
      <c r="AI1115" s="2"/>
      <c r="AJ1115" s="2"/>
      <c r="AK1115" s="2"/>
      <c r="AL1115" s="2"/>
      <c r="AM1115" s="2"/>
      <c r="AN1115" s="2"/>
      <c r="AO1115" s="2"/>
      <c r="AP1115" s="2"/>
      <c r="AQ1115" s="2"/>
      <c r="AR1115" s="2"/>
      <c r="AS1115" s="2"/>
      <c r="AT1115" s="2"/>
      <c r="AU1115" s="2"/>
      <c r="AV1115" s="2"/>
      <c r="AW1115" s="2"/>
      <c r="AX1115" s="2"/>
      <c r="AY1115" s="2"/>
      <c r="AZ1115" s="2"/>
      <c r="BA1115" s="2"/>
      <c r="BB1115" s="2"/>
      <c r="BC1115" s="2"/>
      <c r="BD1115" s="2"/>
      <c r="BE1115" s="2"/>
      <c r="BF1115" s="2"/>
      <c r="BG1115" s="2"/>
      <c r="BH1115" s="2"/>
      <c r="BI1115" s="2"/>
      <c r="BJ1115" s="2"/>
      <c r="BK1115" s="2"/>
      <c r="BL1115" s="2"/>
      <c r="BM1115" s="2"/>
      <c r="BN1115" s="2"/>
      <c r="BO1115" s="2"/>
      <c r="BP1115" s="2"/>
      <c r="BQ1115" s="2"/>
      <c r="BR1115" s="2"/>
      <c r="BS1115" s="2"/>
      <c r="BT1115" s="2"/>
      <c r="BU1115" s="2"/>
      <c r="BV1115" s="2"/>
    </row>
    <row r="1116" spans="1:76" ht="16.5" customHeight="1" thickBot="1">
      <c r="C1116" s="765"/>
      <c r="D1116" s="753"/>
      <c r="E1116" s="758"/>
      <c r="F1116" s="1025"/>
      <c r="G1116" s="307" t="s">
        <v>45</v>
      </c>
      <c r="H1116" s="743"/>
      <c r="I1116" s="178" t="s">
        <v>462</v>
      </c>
      <c r="J1116" s="257">
        <f>SUM(0,K1116)</f>
        <v>0</v>
      </c>
      <c r="K1116" s="243"/>
      <c r="L1116" s="360">
        <v>5100</v>
      </c>
      <c r="M1116" s="108">
        <v>17000</v>
      </c>
      <c r="N1116" s="109">
        <f>PRODUCT(J1116,L1116)</f>
        <v>0</v>
      </c>
      <c r="O1116" s="367"/>
      <c r="P1116" s="5"/>
      <c r="X1116" s="2"/>
      <c r="Y1116" s="2"/>
      <c r="Z1116" s="2"/>
      <c r="AA1116" s="2"/>
      <c r="AB1116" s="2"/>
      <c r="AC1116" s="2"/>
      <c r="AD1116" s="2"/>
      <c r="AE1116" s="2"/>
      <c r="AF1116" s="2"/>
      <c r="AG1116" s="2"/>
      <c r="AH1116" s="2"/>
      <c r="AI1116" s="2"/>
      <c r="AJ1116" s="2"/>
      <c r="AK1116" s="2"/>
      <c r="AL1116" s="2"/>
      <c r="AM1116" s="2"/>
      <c r="AN1116" s="2"/>
      <c r="AO1116" s="2"/>
      <c r="AP1116" s="2"/>
      <c r="AQ1116" s="2"/>
      <c r="AR1116" s="2"/>
      <c r="AS1116" s="2"/>
      <c r="AT1116" s="2"/>
      <c r="AU1116" s="2"/>
      <c r="AV1116" s="2"/>
      <c r="AW1116" s="2"/>
      <c r="AX1116" s="2"/>
      <c r="AY1116" s="2"/>
      <c r="AZ1116" s="2"/>
      <c r="BA1116" s="2"/>
      <c r="BB1116" s="2"/>
      <c r="BC1116" s="2"/>
      <c r="BD1116" s="2"/>
      <c r="BE1116" s="2"/>
      <c r="BF1116" s="2"/>
      <c r="BG1116" s="2"/>
      <c r="BH1116" s="2"/>
      <c r="BI1116" s="2"/>
      <c r="BJ1116" s="2"/>
      <c r="BK1116" s="2"/>
      <c r="BL1116" s="2"/>
      <c r="BM1116" s="2"/>
      <c r="BN1116" s="2"/>
      <c r="BO1116" s="2"/>
      <c r="BP1116" s="2"/>
      <c r="BQ1116" s="2"/>
      <c r="BR1116" s="2"/>
      <c r="BS1116" s="2"/>
      <c r="BT1116" s="2"/>
      <c r="BU1116" s="2"/>
      <c r="BV1116" s="2"/>
    </row>
    <row r="1117" spans="1:76" ht="18.75" customHeight="1" thickBot="1">
      <c r="C1117" s="765" t="s">
        <v>463</v>
      </c>
      <c r="D1117" s="753" t="s">
        <v>449</v>
      </c>
      <c r="E1117" s="758"/>
      <c r="F1117" s="1025"/>
      <c r="G1117" s="308" t="s">
        <v>47</v>
      </c>
      <c r="H1117" s="743">
        <v>1</v>
      </c>
      <c r="I1117" s="181" t="s">
        <v>464</v>
      </c>
      <c r="J1117" s="256">
        <f t="shared" ref="J1117:J1119" si="305">SUM(0,K1117)</f>
        <v>0</v>
      </c>
      <c r="K1117" s="242"/>
      <c r="L1117" s="358">
        <v>4650</v>
      </c>
      <c r="M1117" s="115">
        <v>15500</v>
      </c>
      <c r="N1117" s="117">
        <f t="shared" ref="N1117:N1119" si="306">PRODUCT(J1117,L1117)</f>
        <v>0</v>
      </c>
      <c r="O1117" s="367"/>
      <c r="P1117" s="5"/>
      <c r="X1117" s="2"/>
      <c r="Y1117" s="2"/>
      <c r="Z1117" s="2"/>
      <c r="AA1117" s="2"/>
      <c r="AB1117" s="2"/>
      <c r="AC1117" s="2"/>
      <c r="AD1117" s="2"/>
      <c r="AE1117" s="2"/>
      <c r="AF1117" s="2"/>
      <c r="AG1117" s="2"/>
      <c r="AH1117" s="2"/>
      <c r="AI1117" s="2"/>
      <c r="AJ1117" s="2"/>
      <c r="AK1117" s="2"/>
      <c r="AL1117" s="2"/>
      <c r="AM1117" s="2"/>
      <c r="AN1117" s="2"/>
      <c r="AO1117" s="2"/>
      <c r="AP1117" s="2"/>
      <c r="AQ1117" s="2"/>
      <c r="AR1117" s="2"/>
      <c r="AS1117" s="2"/>
      <c r="AT1117" s="2"/>
      <c r="AU1117" s="2"/>
      <c r="AV1117" s="2"/>
      <c r="AW1117" s="2"/>
      <c r="AX1117" s="2"/>
      <c r="AY1117" s="2"/>
      <c r="AZ1117" s="2"/>
      <c r="BA1117" s="2"/>
      <c r="BB1117" s="2"/>
      <c r="BC1117" s="2"/>
      <c r="BD1117" s="2"/>
      <c r="BE1117" s="2"/>
      <c r="BF1117" s="2"/>
      <c r="BG1117" s="2"/>
      <c r="BH1117" s="2"/>
      <c r="BI1117" s="2"/>
      <c r="BJ1117" s="2"/>
      <c r="BK1117" s="2"/>
      <c r="BL1117" s="2"/>
      <c r="BM1117" s="2"/>
      <c r="BN1117" s="2"/>
      <c r="BO1117" s="2"/>
      <c r="BP1117" s="2"/>
      <c r="BQ1117" s="2"/>
      <c r="BR1117" s="2"/>
      <c r="BS1117" s="2"/>
      <c r="BT1117" s="2"/>
      <c r="BU1117" s="2"/>
      <c r="BV1117" s="2"/>
    </row>
    <row r="1118" spans="1:76" ht="18" customHeight="1" thickBot="1">
      <c r="C1118" s="765"/>
      <c r="D1118" s="753"/>
      <c r="E1118" s="758"/>
      <c r="F1118" s="1025"/>
      <c r="G1118" s="309" t="s">
        <v>46</v>
      </c>
      <c r="H1118" s="743"/>
      <c r="I1118" s="68" t="s">
        <v>465</v>
      </c>
      <c r="J1118" s="254">
        <f t="shared" si="305"/>
        <v>0</v>
      </c>
      <c r="K1118" s="8"/>
      <c r="L1118" s="359">
        <v>4650</v>
      </c>
      <c r="M1118" s="24">
        <v>15500</v>
      </c>
      <c r="N1118" s="102">
        <f t="shared" si="306"/>
        <v>0</v>
      </c>
      <c r="O1118" s="367"/>
      <c r="P1118" s="5"/>
      <c r="X1118" s="2"/>
      <c r="Y1118" s="2"/>
      <c r="Z1118" s="2"/>
      <c r="AA1118" s="2"/>
      <c r="AB1118" s="2"/>
      <c r="AC1118" s="2"/>
      <c r="AD1118" s="2"/>
      <c r="AE1118" s="2"/>
      <c r="AF1118" s="2"/>
      <c r="AG1118" s="2"/>
      <c r="AH1118" s="2"/>
      <c r="AI1118" s="2"/>
      <c r="AJ1118" s="2"/>
      <c r="AK1118" s="2"/>
      <c r="AL1118" s="2"/>
      <c r="AM1118" s="2"/>
      <c r="AN1118" s="2"/>
      <c r="AO1118" s="2"/>
      <c r="AP1118" s="2"/>
      <c r="AQ1118" s="2"/>
      <c r="AR1118" s="2"/>
      <c r="AS1118" s="2"/>
      <c r="AT1118" s="2"/>
      <c r="AU1118" s="2"/>
      <c r="AV1118" s="2"/>
      <c r="AW1118" s="2"/>
      <c r="AX1118" s="2"/>
      <c r="AY1118" s="2"/>
      <c r="AZ1118" s="2"/>
      <c r="BA1118" s="2"/>
      <c r="BB1118" s="2"/>
      <c r="BC1118" s="2"/>
      <c r="BD1118" s="2"/>
      <c r="BE1118" s="2"/>
      <c r="BF1118" s="2"/>
      <c r="BG1118" s="2"/>
      <c r="BH1118" s="2"/>
      <c r="BI1118" s="2"/>
      <c r="BJ1118" s="2"/>
      <c r="BK1118" s="2"/>
      <c r="BL1118" s="2"/>
      <c r="BM1118" s="2"/>
      <c r="BN1118" s="2"/>
      <c r="BO1118" s="2"/>
      <c r="BP1118" s="2"/>
      <c r="BQ1118" s="2"/>
      <c r="BR1118" s="2"/>
      <c r="BS1118" s="2"/>
      <c r="BT1118" s="2"/>
      <c r="BU1118" s="2"/>
      <c r="BV1118" s="2"/>
    </row>
    <row r="1119" spans="1:76" ht="30" customHeight="1" thickBot="1">
      <c r="C1119" s="765"/>
      <c r="D1119" s="753"/>
      <c r="E1119" s="758"/>
      <c r="F1119" s="1025"/>
      <c r="G1119" s="310" t="s">
        <v>45</v>
      </c>
      <c r="H1119" s="743">
        <v>2</v>
      </c>
      <c r="I1119" s="178" t="s">
        <v>466</v>
      </c>
      <c r="J1119" s="257">
        <f t="shared" si="305"/>
        <v>0</v>
      </c>
      <c r="K1119" s="243"/>
      <c r="L1119" s="360">
        <v>4650</v>
      </c>
      <c r="M1119" s="108">
        <v>15500</v>
      </c>
      <c r="N1119" s="109">
        <f t="shared" si="306"/>
        <v>0</v>
      </c>
      <c r="O1119"/>
      <c r="Q1119" s="40"/>
      <c r="X1119" s="381"/>
      <c r="Y1119" s="32"/>
      <c r="Z1119" s="2"/>
      <c r="AA1119" s="2"/>
      <c r="AB1119" s="2"/>
      <c r="AC1119" s="2"/>
      <c r="AD1119" s="2"/>
      <c r="AE1119" s="2"/>
      <c r="AF1119" s="2"/>
      <c r="AG1119" s="2"/>
      <c r="AH1119" s="2"/>
      <c r="AI1119" s="2"/>
      <c r="AJ1119" s="2"/>
      <c r="AK1119" s="2"/>
      <c r="AL1119" s="2"/>
      <c r="AM1119" s="2"/>
      <c r="AN1119" s="2"/>
      <c r="AO1119" s="2"/>
      <c r="AP1119" s="2"/>
      <c r="AQ1119" s="2"/>
      <c r="AR1119" s="2"/>
      <c r="AS1119" s="2"/>
      <c r="AT1119" s="2"/>
      <c r="AU1119" s="2"/>
      <c r="AV1119" s="2"/>
      <c r="AW1119" s="2"/>
      <c r="AX1119" s="2"/>
      <c r="AY1119" s="2"/>
      <c r="AZ1119" s="2"/>
      <c r="BA1119" s="2"/>
      <c r="BB1119" s="2"/>
      <c r="BC1119" s="2"/>
      <c r="BD1119" s="2"/>
      <c r="BE1119" s="2"/>
      <c r="BF1119" s="2"/>
      <c r="BG1119" s="2"/>
      <c r="BH1119" s="2"/>
      <c r="BI1119" s="2"/>
      <c r="BJ1119" s="2"/>
      <c r="BK1119" s="2"/>
      <c r="BL1119" s="2"/>
      <c r="BM1119" s="2"/>
      <c r="BN1119" s="2"/>
      <c r="BO1119" s="2"/>
      <c r="BP1119" s="2"/>
      <c r="BQ1119" s="2"/>
      <c r="BR1119" s="2"/>
      <c r="BS1119" s="2"/>
      <c r="BT1119" s="2"/>
      <c r="BU1119" s="2"/>
      <c r="BV1119" s="2"/>
      <c r="BW1119" s="2"/>
      <c r="BX1119" s="2"/>
    </row>
    <row r="1120" spans="1:76" ht="30" customHeight="1" thickBot="1">
      <c r="A1120" s="870" t="s">
        <v>451</v>
      </c>
      <c r="B1120" s="870"/>
      <c r="C1120" s="870"/>
      <c r="D1120" s="870"/>
      <c r="E1120" s="870"/>
      <c r="F1120" s="870"/>
      <c r="G1120" s="266"/>
      <c r="H1120" s="743"/>
      <c r="K1120" s="279" t="s">
        <v>186</v>
      </c>
      <c r="L1120" s="110" t="s">
        <v>6</v>
      </c>
      <c r="M1120" s="280" t="s">
        <v>5</v>
      </c>
      <c r="N1120" s="281" t="s">
        <v>411</v>
      </c>
      <c r="O1120"/>
      <c r="V1120" s="381"/>
      <c r="W1120" s="32"/>
      <c r="X1120" s="2"/>
      <c r="Y1120" s="2"/>
      <c r="Z1120" s="2"/>
      <c r="AA1120" s="2"/>
      <c r="AB1120" s="2"/>
      <c r="AC1120" s="2"/>
      <c r="AD1120" s="2"/>
      <c r="AE1120" s="2"/>
      <c r="AF1120" s="2"/>
      <c r="AG1120" s="2"/>
      <c r="AH1120" s="2"/>
      <c r="AI1120" s="2"/>
      <c r="AJ1120" s="2"/>
      <c r="AK1120" s="2"/>
      <c r="AL1120" s="2"/>
      <c r="AM1120" s="2"/>
      <c r="AN1120" s="2"/>
      <c r="AO1120" s="2"/>
      <c r="AP1120" s="2"/>
      <c r="AQ1120" s="2"/>
      <c r="AR1120" s="2"/>
      <c r="AS1120" s="2"/>
      <c r="AT1120" s="2"/>
      <c r="AU1120" s="2"/>
      <c r="AV1120" s="2"/>
      <c r="AW1120" s="2"/>
      <c r="AX1120" s="2"/>
      <c r="AY1120" s="2"/>
      <c r="AZ1120" s="2"/>
      <c r="BA1120" s="2"/>
      <c r="BB1120" s="2"/>
      <c r="BC1120" s="2"/>
      <c r="BD1120" s="2"/>
      <c r="BE1120" s="2"/>
      <c r="BF1120" s="2"/>
      <c r="BG1120" s="2"/>
      <c r="BH1120" s="2"/>
      <c r="BI1120" s="2"/>
      <c r="BJ1120" s="2"/>
      <c r="BK1120" s="2"/>
      <c r="BL1120" s="2"/>
      <c r="BM1120" s="2"/>
      <c r="BN1120" s="2"/>
      <c r="BO1120" s="2"/>
      <c r="BP1120" s="2"/>
      <c r="BQ1120" s="2"/>
      <c r="BR1120" s="2"/>
      <c r="BS1120" s="2"/>
      <c r="BT1120" s="2"/>
      <c r="BU1120" s="2"/>
      <c r="BV1120" s="2"/>
    </row>
    <row r="1121" spans="1:76" ht="69" customHeight="1" thickBot="1">
      <c r="A1121" s="368"/>
      <c r="B1121" s="368"/>
      <c r="C1121" s="764" t="s">
        <v>452</v>
      </c>
      <c r="D1121" s="758" t="s">
        <v>65</v>
      </c>
      <c r="E1121" s="758" t="s">
        <v>453</v>
      </c>
      <c r="F1121" s="909" t="s">
        <v>454</v>
      </c>
      <c r="G1121" s="382" t="s">
        <v>47</v>
      </c>
      <c r="H1121" s="743">
        <v>2</v>
      </c>
      <c r="I1121" s="255" t="s">
        <v>455</v>
      </c>
      <c r="J1121" s="256">
        <f>SUM(0,K1121)</f>
        <v>0</v>
      </c>
      <c r="K1121" s="242"/>
      <c r="L1121" s="355">
        <v>3750</v>
      </c>
      <c r="M1121" s="115">
        <v>12500</v>
      </c>
      <c r="N1121" s="117">
        <f>PRODUCT(J1121,L1121)</f>
        <v>0</v>
      </c>
      <c r="O1121"/>
      <c r="V1121" s="381"/>
      <c r="W1121" s="32"/>
      <c r="X1121" s="2"/>
      <c r="Y1121" s="2"/>
      <c r="Z1121" s="2"/>
      <c r="AA1121" s="2"/>
      <c r="AB1121" s="2"/>
      <c r="AC1121" s="2"/>
      <c r="AD1121" s="2"/>
      <c r="AE1121" s="2"/>
      <c r="AF1121" s="2"/>
      <c r="AG1121" s="2"/>
      <c r="AH1121" s="2"/>
      <c r="AI1121" s="2"/>
      <c r="AJ1121" s="2"/>
      <c r="AK1121" s="2"/>
      <c r="AL1121" s="2"/>
      <c r="AM1121" s="2"/>
      <c r="AN1121" s="2"/>
      <c r="AO1121" s="2"/>
      <c r="AP1121" s="2"/>
      <c r="AQ1121" s="2"/>
      <c r="AR1121" s="2"/>
      <c r="AS1121" s="2"/>
      <c r="AT1121" s="2"/>
      <c r="AU1121" s="2"/>
      <c r="AV1121" s="2"/>
      <c r="AW1121" s="2"/>
      <c r="AX1121" s="2"/>
      <c r="AY1121" s="2"/>
      <c r="AZ1121" s="2"/>
      <c r="BA1121" s="2"/>
      <c r="BB1121" s="2"/>
      <c r="BC1121" s="2"/>
      <c r="BD1121" s="2"/>
      <c r="BE1121" s="2"/>
      <c r="BF1121" s="2"/>
      <c r="BG1121" s="2"/>
      <c r="BH1121" s="2"/>
      <c r="BI1121" s="2"/>
      <c r="BJ1121" s="2"/>
      <c r="BK1121" s="2"/>
      <c r="BL1121" s="2"/>
      <c r="BM1121" s="2"/>
      <c r="BN1121" s="2"/>
      <c r="BO1121" s="2"/>
      <c r="BP1121" s="2"/>
      <c r="BQ1121" s="2"/>
      <c r="BR1121" s="2"/>
      <c r="BS1121" s="2"/>
      <c r="BT1121" s="2"/>
      <c r="BU1121" s="2"/>
      <c r="BV1121" s="2"/>
    </row>
    <row r="1122" spans="1:76" ht="69" customHeight="1" thickBot="1">
      <c r="A1122" s="368"/>
      <c r="B1122" s="368"/>
      <c r="C1122" s="764"/>
      <c r="D1122" s="758"/>
      <c r="E1122" s="758"/>
      <c r="F1122" s="909"/>
      <c r="G1122" s="384" t="s">
        <v>46</v>
      </c>
      <c r="H1122" s="743">
        <v>1</v>
      </c>
      <c r="I1122" s="105" t="s">
        <v>456</v>
      </c>
      <c r="J1122" s="257">
        <f>SUM(0,K1122)</f>
        <v>0</v>
      </c>
      <c r="K1122" s="243"/>
      <c r="L1122" s="356">
        <v>3750</v>
      </c>
      <c r="M1122" s="108">
        <v>12500</v>
      </c>
      <c r="N1122" s="109">
        <f>PRODUCT(J1122,L1122)</f>
        <v>0</v>
      </c>
      <c r="O1122"/>
      <c r="V1122" s="381"/>
      <c r="W1122" s="32"/>
      <c r="X1122" s="2"/>
      <c r="Y1122" s="2"/>
      <c r="Z1122" s="2"/>
      <c r="AA1122" s="2"/>
      <c r="AB1122" s="2"/>
      <c r="AC1122" s="2"/>
      <c r="AD1122" s="2"/>
      <c r="AE1122" s="2"/>
      <c r="AF1122" s="2"/>
      <c r="AG1122" s="2"/>
      <c r="AH1122" s="2"/>
      <c r="AI1122" s="2"/>
      <c r="AJ1122" s="2"/>
      <c r="AK1122" s="2"/>
      <c r="AL1122" s="2"/>
      <c r="AM1122" s="2"/>
      <c r="AN1122" s="2"/>
      <c r="AO1122" s="2"/>
      <c r="AP1122" s="2"/>
      <c r="AQ1122" s="2"/>
      <c r="AR1122" s="2"/>
      <c r="AS1122" s="2"/>
      <c r="AT1122" s="2"/>
      <c r="AU1122" s="2"/>
      <c r="AV1122" s="2"/>
      <c r="AW1122" s="2"/>
      <c r="AX1122" s="2"/>
      <c r="AY1122" s="2"/>
      <c r="AZ1122" s="2"/>
      <c r="BA1122" s="2"/>
      <c r="BB1122" s="2"/>
      <c r="BC1122" s="2"/>
      <c r="BD1122" s="2"/>
      <c r="BE1122" s="2"/>
      <c r="BF1122" s="2"/>
      <c r="BG1122" s="2"/>
      <c r="BH1122" s="2"/>
      <c r="BI1122" s="2"/>
      <c r="BJ1122" s="2"/>
      <c r="BK1122" s="2"/>
      <c r="BL1122" s="2"/>
      <c r="BM1122" s="2"/>
      <c r="BN1122" s="2"/>
      <c r="BO1122" s="2"/>
      <c r="BP1122" s="2"/>
      <c r="BQ1122" s="2"/>
      <c r="BR1122" s="2"/>
      <c r="BS1122" s="2"/>
      <c r="BT1122" s="2"/>
      <c r="BU1122" s="2"/>
      <c r="BV1122" s="2"/>
    </row>
    <row r="1123" spans="1:76" ht="29.25" customHeight="1" thickBot="1">
      <c r="A1123" s="767" t="s">
        <v>519</v>
      </c>
      <c r="B1123" s="767"/>
      <c r="C1123" s="767"/>
      <c r="D1123" s="767"/>
      <c r="E1123" s="767"/>
      <c r="F1123" s="767"/>
      <c r="G1123" s="282"/>
      <c r="H1123" s="743"/>
      <c r="I1123" s="282"/>
      <c r="J1123" s="377"/>
      <c r="K1123" s="279" t="s">
        <v>186</v>
      </c>
      <c r="L1123" s="110" t="s">
        <v>6</v>
      </c>
      <c r="M1123" s="280" t="s">
        <v>5</v>
      </c>
      <c r="N1123" s="281" t="s">
        <v>411</v>
      </c>
      <c r="O1123" s="367"/>
      <c r="P1123" s="5"/>
      <c r="X1123" s="2"/>
      <c r="Y1123" s="2"/>
      <c r="Z1123" s="2"/>
      <c r="AA1123" s="2"/>
      <c r="AB1123" s="2"/>
      <c r="AC1123" s="2"/>
      <c r="AD1123" s="2"/>
      <c r="AE1123" s="2"/>
      <c r="AF1123" s="2"/>
      <c r="AG1123" s="2"/>
      <c r="AH1123" s="2"/>
      <c r="AI1123" s="2"/>
      <c r="AJ1123" s="2"/>
      <c r="AK1123" s="2"/>
      <c r="AL1123" s="2"/>
      <c r="AM1123" s="2"/>
      <c r="AN1123" s="2"/>
      <c r="AO1123" s="2"/>
      <c r="AP1123" s="2"/>
      <c r="AQ1123" s="2"/>
      <c r="AR1123" s="2"/>
      <c r="AS1123" s="2"/>
      <c r="AT1123" s="2"/>
      <c r="AU1123" s="2"/>
      <c r="AV1123" s="2"/>
      <c r="AW1123" s="2"/>
      <c r="AX1123" s="2"/>
      <c r="AY1123" s="2"/>
      <c r="AZ1123" s="2"/>
      <c r="BA1123" s="2"/>
      <c r="BB1123" s="2"/>
      <c r="BC1123" s="2"/>
      <c r="BD1123" s="2"/>
      <c r="BE1123" s="2"/>
      <c r="BF1123" s="2"/>
      <c r="BG1123" s="2"/>
      <c r="BH1123" s="2"/>
      <c r="BI1123" s="2"/>
      <c r="BJ1123" s="2"/>
      <c r="BK1123" s="2"/>
      <c r="BL1123" s="2"/>
      <c r="BM1123" s="2"/>
      <c r="BN1123" s="2"/>
      <c r="BO1123" s="2"/>
      <c r="BP1123" s="2"/>
      <c r="BQ1123" s="2"/>
      <c r="BR1123" s="2"/>
      <c r="BS1123" s="2"/>
      <c r="BT1123" s="2"/>
      <c r="BU1123" s="2"/>
      <c r="BV1123" s="2"/>
    </row>
    <row r="1124" spans="1:76" ht="42.75" customHeight="1" thickBot="1">
      <c r="C1124" s="764" t="s">
        <v>521</v>
      </c>
      <c r="D1124" s="758" t="s">
        <v>11</v>
      </c>
      <c r="E1124" s="753" t="s">
        <v>522</v>
      </c>
      <c r="F1124" s="753" t="s">
        <v>520</v>
      </c>
      <c r="G1124" s="272" t="s">
        <v>47</v>
      </c>
      <c r="H1124" s="743"/>
      <c r="I1124" s="253" t="s">
        <v>523</v>
      </c>
      <c r="J1124" s="254">
        <f>SUM(0,K1124)</f>
        <v>0</v>
      </c>
      <c r="K1124" s="8"/>
      <c r="L1124" s="349">
        <v>5400</v>
      </c>
      <c r="M1124" s="24">
        <v>18000</v>
      </c>
      <c r="N1124" s="349">
        <f>PRODUCT(J1124,L1124)</f>
        <v>0</v>
      </c>
      <c r="O1124" s="367"/>
      <c r="P1124" s="5"/>
      <c r="X1124" s="2"/>
      <c r="Y1124" s="2"/>
      <c r="Z1124" s="2"/>
      <c r="AA1124" s="2"/>
      <c r="AB1124" s="2"/>
      <c r="AC1124" s="2"/>
      <c r="AD1124" s="2"/>
      <c r="AE1124" s="2"/>
      <c r="AF1124" s="2"/>
      <c r="AG1124" s="2"/>
      <c r="AH1124" s="2"/>
      <c r="AI1124" s="2"/>
      <c r="AJ1124" s="2"/>
      <c r="AK1124" s="2"/>
      <c r="AL1124" s="2"/>
      <c r="AM1124" s="2"/>
      <c r="AN1124" s="2"/>
      <c r="AO1124" s="2"/>
      <c r="AP1124" s="2"/>
      <c r="AQ1124" s="2"/>
      <c r="AR1124" s="2"/>
      <c r="AS1124" s="2"/>
      <c r="AT1124" s="2"/>
      <c r="AU1124" s="2"/>
      <c r="AV1124" s="2"/>
      <c r="AW1124" s="2"/>
      <c r="AX1124" s="2"/>
      <c r="AY1124" s="2"/>
      <c r="AZ1124" s="2"/>
      <c r="BA1124" s="2"/>
      <c r="BB1124" s="2"/>
      <c r="BC1124" s="2"/>
      <c r="BD1124" s="2"/>
      <c r="BE1124" s="2"/>
      <c r="BF1124" s="2"/>
      <c r="BG1124" s="2"/>
      <c r="BH1124" s="2"/>
      <c r="BI1124" s="2"/>
      <c r="BJ1124" s="2"/>
      <c r="BK1124" s="2"/>
      <c r="BL1124" s="2"/>
      <c r="BM1124" s="2"/>
      <c r="BN1124" s="2"/>
      <c r="BO1124" s="2"/>
      <c r="BP1124" s="2"/>
      <c r="BQ1124" s="2"/>
      <c r="BR1124" s="2"/>
      <c r="BS1124" s="2"/>
      <c r="BT1124" s="2"/>
      <c r="BU1124" s="2"/>
      <c r="BV1124" s="2"/>
    </row>
    <row r="1125" spans="1:76" ht="42.75" customHeight="1" thickBot="1">
      <c r="C1125" s="764"/>
      <c r="D1125" s="758"/>
      <c r="E1125" s="753"/>
      <c r="F1125" s="753"/>
      <c r="G1125" s="272" t="s">
        <v>46</v>
      </c>
      <c r="H1125" s="743">
        <v>3</v>
      </c>
      <c r="I1125" s="253" t="s">
        <v>524</v>
      </c>
      <c r="J1125" s="254">
        <f>SUM(0,K1125)</f>
        <v>0</v>
      </c>
      <c r="K1125" s="8"/>
      <c r="L1125" s="349">
        <v>5400</v>
      </c>
      <c r="M1125" s="24">
        <v>18000</v>
      </c>
      <c r="N1125" s="349">
        <f>PRODUCT(J1125,L1125)</f>
        <v>0</v>
      </c>
      <c r="O1125" s="367"/>
      <c r="P1125" s="5"/>
      <c r="X1125" s="2"/>
      <c r="Y1125" s="2"/>
      <c r="Z1125" s="2"/>
      <c r="AA1125" s="2"/>
      <c r="AB1125" s="2"/>
      <c r="AC1125" s="2"/>
      <c r="AD1125" s="2"/>
      <c r="AE1125" s="2"/>
      <c r="AF1125" s="2"/>
      <c r="AG1125" s="2"/>
      <c r="AH1125" s="2"/>
      <c r="AI1125" s="2"/>
      <c r="AJ1125" s="2"/>
      <c r="AK1125" s="2"/>
      <c r="AL1125" s="2"/>
      <c r="AM1125" s="2"/>
      <c r="AN1125" s="2"/>
      <c r="AO1125" s="2"/>
      <c r="AP1125" s="2"/>
      <c r="AQ1125" s="2"/>
      <c r="AR1125" s="2"/>
      <c r="AS1125" s="2"/>
      <c r="AT1125" s="2"/>
      <c r="AU1125" s="2"/>
      <c r="AV1125" s="2"/>
      <c r="AW1125" s="2"/>
      <c r="AX1125" s="2"/>
      <c r="AY1125" s="2"/>
      <c r="AZ1125" s="2"/>
      <c r="BA1125" s="2"/>
      <c r="BB1125" s="2"/>
      <c r="BC1125" s="2"/>
      <c r="BD1125" s="2"/>
      <c r="BE1125" s="2"/>
      <c r="BF1125" s="2"/>
      <c r="BG1125" s="2"/>
      <c r="BH1125" s="2"/>
      <c r="BI1125" s="2"/>
      <c r="BJ1125" s="2"/>
      <c r="BK1125" s="2"/>
      <c r="BL1125" s="2"/>
      <c r="BM1125" s="2"/>
      <c r="BN1125" s="2"/>
      <c r="BO1125" s="2"/>
      <c r="BP1125" s="2"/>
      <c r="BQ1125" s="2"/>
      <c r="BR1125" s="2"/>
      <c r="BS1125" s="2"/>
      <c r="BT1125" s="2"/>
      <c r="BU1125" s="2"/>
      <c r="BV1125" s="2"/>
    </row>
    <row r="1126" spans="1:76" ht="30" customHeight="1" thickBot="1">
      <c r="C1126" s="764"/>
      <c r="D1126" s="758"/>
      <c r="E1126" s="753"/>
      <c r="F1126" s="753"/>
      <c r="G1126" s="272" t="s">
        <v>45</v>
      </c>
      <c r="H1126" s="743"/>
      <c r="I1126" s="253" t="s">
        <v>525</v>
      </c>
      <c r="J1126" s="254">
        <f>SUM(0,K1126)</f>
        <v>0</v>
      </c>
      <c r="K1126" s="8"/>
      <c r="L1126" s="349">
        <v>5400</v>
      </c>
      <c r="M1126" s="24">
        <v>18000</v>
      </c>
      <c r="N1126" s="349">
        <f>PRODUCT(J1126,L1126)</f>
        <v>0</v>
      </c>
      <c r="O1126"/>
      <c r="Q1126" s="40"/>
      <c r="X1126" s="381"/>
      <c r="Y1126" s="32"/>
      <c r="Z1126" s="2"/>
      <c r="AA1126" s="2"/>
      <c r="AB1126" s="2"/>
      <c r="AC1126" s="2"/>
      <c r="AD1126" s="2"/>
      <c r="AE1126" s="2"/>
      <c r="AF1126" s="2"/>
      <c r="AG1126" s="2"/>
      <c r="AH1126" s="2"/>
      <c r="AI1126" s="2"/>
      <c r="AJ1126" s="2"/>
      <c r="AK1126" s="2"/>
      <c r="AL1126" s="2"/>
      <c r="AM1126" s="2"/>
      <c r="AN1126" s="2"/>
      <c r="AO1126" s="2"/>
      <c r="AP1126" s="2"/>
      <c r="AQ1126" s="2"/>
      <c r="AR1126" s="2"/>
      <c r="AS1126" s="2"/>
      <c r="AT1126" s="2"/>
      <c r="AU1126" s="2"/>
      <c r="AV1126" s="2"/>
      <c r="AW1126" s="2"/>
      <c r="AX1126" s="2"/>
      <c r="AY1126" s="2"/>
      <c r="AZ1126" s="2"/>
      <c r="BA1126" s="2"/>
      <c r="BB1126" s="2"/>
      <c r="BC1126" s="2"/>
      <c r="BD1126" s="2"/>
      <c r="BE1126" s="2"/>
      <c r="BF1126" s="2"/>
      <c r="BG1126" s="2"/>
      <c r="BH1126" s="2"/>
      <c r="BI1126" s="2"/>
      <c r="BJ1126" s="2"/>
      <c r="BK1126" s="2"/>
      <c r="BL1126" s="2"/>
      <c r="BM1126" s="2"/>
      <c r="BN1126" s="2"/>
      <c r="BO1126" s="2"/>
      <c r="BP1126" s="2"/>
      <c r="BQ1126" s="2"/>
      <c r="BR1126" s="2"/>
      <c r="BS1126" s="2"/>
      <c r="BT1126" s="2"/>
      <c r="BU1126" s="2"/>
      <c r="BV1126" s="2"/>
      <c r="BW1126" s="2"/>
      <c r="BX1126" s="2"/>
    </row>
    <row r="1127" spans="1:76" s="40" customFormat="1" ht="34.5" customHeight="1" thickBot="1">
      <c r="A1127" s="278" t="s">
        <v>518</v>
      </c>
      <c r="B1127" s="54"/>
      <c r="C1127" s="54"/>
      <c r="D1127" s="54"/>
      <c r="E1127" s="54"/>
      <c r="F1127" s="54"/>
      <c r="G1127" s="69"/>
      <c r="H1127" s="743"/>
      <c r="I1127" s="15"/>
      <c r="J1127" s="15"/>
      <c r="K1127" s="279" t="s">
        <v>186</v>
      </c>
      <c r="L1127" s="110" t="s">
        <v>6</v>
      </c>
      <c r="M1127" s="280" t="s">
        <v>5</v>
      </c>
      <c r="N1127" s="281" t="s">
        <v>411</v>
      </c>
      <c r="O1127"/>
      <c r="Q1127" s="41"/>
      <c r="R1127" s="42"/>
      <c r="S1127" s="41"/>
      <c r="T1127" s="43"/>
      <c r="V1127" s="52"/>
      <c r="W1127" s="41"/>
      <c r="X1127" s="41"/>
      <c r="Y1127" s="41"/>
      <c r="Z1127" s="41"/>
      <c r="AA1127" s="41"/>
      <c r="AB1127" s="41"/>
      <c r="AC1127" s="41"/>
      <c r="AD1127" s="41"/>
      <c r="AE1127" s="41"/>
      <c r="AF1127" s="41"/>
      <c r="AG1127" s="41"/>
      <c r="AH1127" s="41"/>
      <c r="AI1127" s="41"/>
      <c r="AJ1127" s="41"/>
      <c r="AK1127" s="41"/>
      <c r="AL1127" s="41"/>
      <c r="AM1127" s="41"/>
      <c r="AN1127" s="41"/>
      <c r="AO1127" s="41"/>
      <c r="AP1127" s="41"/>
      <c r="AQ1127" s="41"/>
      <c r="AR1127" s="41"/>
      <c r="AS1127" s="41"/>
      <c r="AT1127" s="41"/>
      <c r="AU1127" s="41"/>
      <c r="AV1127" s="41"/>
      <c r="AW1127" s="41"/>
      <c r="AX1127" s="41"/>
      <c r="AY1127" s="41"/>
      <c r="AZ1127" s="41"/>
      <c r="BA1127" s="41"/>
      <c r="BB1127" s="41"/>
      <c r="BC1127" s="41"/>
      <c r="BD1127" s="41"/>
      <c r="BE1127" s="41"/>
      <c r="BF1127" s="41"/>
      <c r="BG1127" s="41"/>
      <c r="BH1127" s="41"/>
      <c r="BI1127" s="41"/>
      <c r="BJ1127" s="41"/>
      <c r="BK1127" s="41"/>
      <c r="BL1127" s="41"/>
      <c r="BM1127" s="41"/>
      <c r="BN1127" s="41"/>
      <c r="BO1127" s="41"/>
      <c r="BP1127" s="41"/>
      <c r="BQ1127" s="41"/>
      <c r="BR1127" s="41"/>
      <c r="BS1127" s="41"/>
      <c r="BT1127" s="41"/>
      <c r="BU1127" s="41"/>
      <c r="BV1127" s="41"/>
    </row>
    <row r="1128" spans="1:76" s="40" customFormat="1" ht="16.5" customHeight="1" thickBot="1">
      <c r="A1128"/>
      <c r="B1128"/>
      <c r="C1128" s="764" t="s">
        <v>468</v>
      </c>
      <c r="D1128" s="753" t="s">
        <v>469</v>
      </c>
      <c r="E1128" s="753" t="s">
        <v>470</v>
      </c>
      <c r="F1128" s="778" t="s">
        <v>167</v>
      </c>
      <c r="G1128" s="313" t="s">
        <v>45</v>
      </c>
      <c r="H1128" s="743">
        <v>1</v>
      </c>
      <c r="I1128" s="255" t="s">
        <v>935</v>
      </c>
      <c r="J1128" s="256">
        <f>SUM(0,K1128)</f>
        <v>0</v>
      </c>
      <c r="K1128" s="242"/>
      <c r="L1128" s="355">
        <v>4020</v>
      </c>
      <c r="M1128" s="115">
        <v>13400</v>
      </c>
      <c r="N1128" s="117">
        <f>PRODUCT(J1128,L1128)</f>
        <v>0</v>
      </c>
      <c r="O1128"/>
      <c r="Q1128" s="41"/>
      <c r="R1128" s="42"/>
      <c r="S1128" s="41"/>
      <c r="T1128" s="43"/>
      <c r="V1128" s="52"/>
      <c r="W1128" s="41"/>
      <c r="X1128" s="41"/>
      <c r="Y1128" s="41"/>
      <c r="Z1128" s="41"/>
      <c r="AA1128" s="41"/>
      <c r="AB1128" s="41"/>
      <c r="AC1128" s="41"/>
      <c r="AD1128" s="41"/>
      <c r="AE1128" s="41"/>
      <c r="AF1128" s="41"/>
      <c r="AG1128" s="41"/>
      <c r="AH1128" s="41"/>
      <c r="AI1128" s="41"/>
      <c r="AJ1128" s="41"/>
      <c r="AK1128" s="41"/>
      <c r="AL1128" s="41"/>
      <c r="AM1128" s="41"/>
      <c r="AN1128" s="41"/>
      <c r="AO1128" s="41"/>
      <c r="AP1128" s="41"/>
      <c r="AQ1128" s="41"/>
      <c r="AR1128" s="41"/>
      <c r="AS1128" s="41"/>
      <c r="AT1128" s="41"/>
      <c r="AU1128" s="41"/>
      <c r="AV1128" s="41"/>
      <c r="AW1128" s="41"/>
      <c r="AX1128" s="41"/>
      <c r="AY1128" s="41"/>
      <c r="AZ1128" s="41"/>
      <c r="BA1128" s="41"/>
      <c r="BB1128" s="41"/>
      <c r="BC1128" s="41"/>
      <c r="BD1128" s="41"/>
      <c r="BE1128" s="41"/>
      <c r="BF1128" s="41"/>
      <c r="BG1128" s="41"/>
      <c r="BH1128" s="41"/>
      <c r="BI1128" s="41"/>
      <c r="BJ1128" s="41"/>
      <c r="BK1128" s="41"/>
      <c r="BL1128" s="41"/>
      <c r="BM1128" s="41"/>
      <c r="BN1128" s="41"/>
      <c r="BO1128" s="41"/>
      <c r="BP1128" s="41"/>
      <c r="BQ1128" s="41"/>
      <c r="BR1128" s="41"/>
      <c r="BS1128" s="41"/>
      <c r="BT1128" s="41"/>
      <c r="BU1128" s="41"/>
      <c r="BV1128" s="41"/>
    </row>
    <row r="1129" spans="1:76" s="40" customFormat="1" ht="16.5" customHeight="1" thickBot="1">
      <c r="A1129"/>
      <c r="B1129"/>
      <c r="C1129" s="764"/>
      <c r="D1129" s="753"/>
      <c r="E1129" s="753"/>
      <c r="F1129" s="778"/>
      <c r="G1129" s="312" t="s">
        <v>46</v>
      </c>
      <c r="H1129" s="743">
        <v>1</v>
      </c>
      <c r="I1129" s="253" t="s">
        <v>936</v>
      </c>
      <c r="J1129" s="254">
        <f>SUM(0,K1129)</f>
        <v>0</v>
      </c>
      <c r="K1129" s="8"/>
      <c r="L1129" s="349">
        <v>4020</v>
      </c>
      <c r="M1129" s="24">
        <v>13400</v>
      </c>
      <c r="N1129" s="102">
        <f>PRODUCT(J1129,L1129)</f>
        <v>0</v>
      </c>
      <c r="O1129"/>
      <c r="Q1129" s="41"/>
      <c r="R1129" s="42"/>
      <c r="S1129" s="41"/>
      <c r="T1129" s="43"/>
      <c r="V1129" s="52"/>
      <c r="W1129" s="41"/>
      <c r="X1129" s="41"/>
      <c r="Y1129" s="41"/>
      <c r="Z1129" s="41"/>
      <c r="AA1129" s="41"/>
      <c r="AB1129" s="41"/>
      <c r="AC1129" s="41"/>
      <c r="AD1129" s="41"/>
      <c r="AE1129" s="41"/>
      <c r="AF1129" s="41"/>
      <c r="AG1129" s="41"/>
      <c r="AH1129" s="41"/>
      <c r="AI1129" s="41"/>
      <c r="AJ1129" s="41"/>
      <c r="AK1129" s="41"/>
      <c r="AL1129" s="41"/>
      <c r="AM1129" s="41"/>
      <c r="AN1129" s="41"/>
      <c r="AO1129" s="41"/>
      <c r="AP1129" s="41"/>
      <c r="AQ1129" s="41"/>
      <c r="AR1129" s="41"/>
      <c r="AS1129" s="41"/>
      <c r="AT1129" s="41"/>
      <c r="AU1129" s="41"/>
      <c r="AV1129" s="41"/>
      <c r="AW1129" s="41"/>
      <c r="AX1129" s="41"/>
      <c r="AY1129" s="41"/>
      <c r="AZ1129" s="41"/>
      <c r="BA1129" s="41"/>
      <c r="BB1129" s="41"/>
      <c r="BC1129" s="41"/>
      <c r="BD1129" s="41"/>
      <c r="BE1129" s="41"/>
      <c r="BF1129" s="41"/>
      <c r="BG1129" s="41"/>
      <c r="BH1129" s="41"/>
      <c r="BI1129" s="41"/>
      <c r="BJ1129" s="41"/>
      <c r="BK1129" s="41"/>
      <c r="BL1129" s="41"/>
      <c r="BM1129" s="41"/>
      <c r="BN1129" s="41"/>
      <c r="BO1129" s="41"/>
      <c r="BP1129" s="41"/>
      <c r="BQ1129" s="41"/>
      <c r="BR1129" s="41"/>
      <c r="BS1129" s="41"/>
      <c r="BT1129" s="41"/>
      <c r="BU1129" s="41"/>
      <c r="BV1129" s="41"/>
    </row>
    <row r="1130" spans="1:76" s="40" customFormat="1" ht="16.5" customHeight="1" thickBot="1">
      <c r="A1130"/>
      <c r="B1130"/>
      <c r="C1130" s="764"/>
      <c r="D1130" s="753"/>
      <c r="E1130" s="753"/>
      <c r="F1130" s="778"/>
      <c r="G1130" s="312" t="s">
        <v>47</v>
      </c>
      <c r="H1130" s="743">
        <v>1</v>
      </c>
      <c r="I1130" s="105" t="s">
        <v>937</v>
      </c>
      <c r="J1130" s="257">
        <f>SUM(0,K1130)</f>
        <v>0</v>
      </c>
      <c r="K1130" s="243"/>
      <c r="L1130" s="356">
        <v>4020</v>
      </c>
      <c r="M1130" s="108">
        <v>13400</v>
      </c>
      <c r="N1130" s="109">
        <f>PRODUCT(J1130,L1130)</f>
        <v>0</v>
      </c>
      <c r="O1130"/>
      <c r="Q1130" s="41"/>
      <c r="R1130" s="42"/>
      <c r="S1130" s="41"/>
      <c r="T1130" s="43"/>
      <c r="V1130" s="52"/>
      <c r="W1130" s="41"/>
      <c r="X1130" s="41"/>
      <c r="Y1130" s="41"/>
      <c r="Z1130" s="41"/>
      <c r="AA1130" s="41"/>
      <c r="AB1130" s="41"/>
      <c r="AC1130" s="41"/>
      <c r="AD1130" s="41"/>
      <c r="AE1130" s="41"/>
      <c r="AF1130" s="41"/>
      <c r="AG1130" s="41"/>
      <c r="AH1130" s="41"/>
      <c r="AI1130" s="41"/>
      <c r="AJ1130" s="41"/>
      <c r="AK1130" s="41"/>
      <c r="AL1130" s="41"/>
      <c r="AM1130" s="41"/>
      <c r="AN1130" s="41"/>
      <c r="AO1130" s="41"/>
      <c r="AP1130" s="41"/>
      <c r="AQ1130" s="41"/>
      <c r="AR1130" s="41"/>
      <c r="AS1130" s="41"/>
      <c r="AT1130" s="41"/>
      <c r="AU1130" s="41"/>
      <c r="AV1130" s="41"/>
      <c r="AW1130" s="41"/>
      <c r="AX1130" s="41"/>
      <c r="AY1130" s="41"/>
      <c r="AZ1130" s="41"/>
      <c r="BA1130" s="41"/>
      <c r="BB1130" s="41"/>
      <c r="BC1130" s="41"/>
      <c r="BD1130" s="41"/>
      <c r="BE1130" s="41"/>
      <c r="BF1130" s="41"/>
      <c r="BG1130" s="41"/>
      <c r="BH1130" s="41"/>
      <c r="BI1130" s="41"/>
      <c r="BJ1130" s="41"/>
      <c r="BK1130" s="41"/>
      <c r="BL1130" s="41"/>
      <c r="BM1130" s="41"/>
      <c r="BN1130" s="41"/>
      <c r="BO1130" s="41"/>
      <c r="BP1130" s="41"/>
      <c r="BQ1130" s="41"/>
      <c r="BR1130" s="41"/>
      <c r="BS1130" s="41"/>
      <c r="BT1130" s="41"/>
      <c r="BU1130" s="41"/>
      <c r="BV1130" s="41"/>
    </row>
    <row r="1131" spans="1:76" s="40" customFormat="1" ht="16.5" customHeight="1" thickBot="1">
      <c r="A1131"/>
      <c r="B1131"/>
      <c r="C1131" s="764" t="s">
        <v>471</v>
      </c>
      <c r="D1131" s="753" t="s">
        <v>472</v>
      </c>
      <c r="E1131" s="758" t="s">
        <v>473</v>
      </c>
      <c r="F1131" s="778"/>
      <c r="G1131" s="384" t="s">
        <v>45</v>
      </c>
      <c r="H1131" s="743"/>
      <c r="I1131" s="255" t="s">
        <v>930</v>
      </c>
      <c r="J1131" s="256">
        <f t="shared" ref="J1131:J1136" si="307">SUM(0,K1131)</f>
        <v>0</v>
      </c>
      <c r="K1131" s="242"/>
      <c r="L1131" s="355">
        <v>4020</v>
      </c>
      <c r="M1131" s="115">
        <v>13400</v>
      </c>
      <c r="N1131" s="117">
        <f t="shared" ref="N1131:N1136" si="308">PRODUCT(J1131,L1131)</f>
        <v>0</v>
      </c>
      <c r="O1131"/>
      <c r="Q1131" s="41"/>
      <c r="R1131" s="42"/>
      <c r="S1131" s="41"/>
      <c r="T1131" s="43"/>
      <c r="V1131" s="52"/>
      <c r="W1131" s="41"/>
      <c r="X1131" s="41"/>
      <c r="Y1131" s="41"/>
      <c r="Z1131" s="41"/>
      <c r="AA1131" s="41"/>
      <c r="AB1131" s="41"/>
      <c r="AC1131" s="41"/>
      <c r="AD1131" s="41"/>
      <c r="AE1131" s="41"/>
      <c r="AF1131" s="41"/>
      <c r="AG1131" s="41"/>
      <c r="AH1131" s="41"/>
      <c r="AI1131" s="41"/>
      <c r="AJ1131" s="41"/>
      <c r="AK1131" s="41"/>
      <c r="AL1131" s="41"/>
      <c r="AM1131" s="41"/>
      <c r="AN1131" s="41"/>
      <c r="AO1131" s="41"/>
      <c r="AP1131" s="41"/>
      <c r="AQ1131" s="41"/>
      <c r="AR1131" s="41"/>
      <c r="AS1131" s="41"/>
      <c r="AT1131" s="41"/>
      <c r="AU1131" s="41"/>
      <c r="AV1131" s="41"/>
      <c r="AW1131" s="41"/>
      <c r="AX1131" s="41"/>
      <c r="AY1131" s="41"/>
      <c r="AZ1131" s="41"/>
      <c r="BA1131" s="41"/>
      <c r="BB1131" s="41"/>
      <c r="BC1131" s="41"/>
      <c r="BD1131" s="41"/>
      <c r="BE1131" s="41"/>
      <c r="BF1131" s="41"/>
      <c r="BG1131" s="41"/>
      <c r="BH1131" s="41"/>
      <c r="BI1131" s="41"/>
      <c r="BJ1131" s="41"/>
      <c r="BK1131" s="41"/>
      <c r="BL1131" s="41"/>
      <c r="BM1131" s="41"/>
      <c r="BN1131" s="41"/>
      <c r="BO1131" s="41"/>
      <c r="BP1131" s="41"/>
      <c r="BQ1131" s="41"/>
      <c r="BR1131" s="41"/>
      <c r="BS1131" s="41"/>
      <c r="BT1131" s="41"/>
      <c r="BU1131" s="41"/>
      <c r="BV1131" s="41"/>
    </row>
    <row r="1132" spans="1:76" s="40" customFormat="1" ht="16.5" customHeight="1" thickBot="1">
      <c r="A1132"/>
      <c r="B1132"/>
      <c r="C1132" s="764"/>
      <c r="D1132" s="753"/>
      <c r="E1132" s="758"/>
      <c r="F1132" s="778"/>
      <c r="G1132" s="383" t="s">
        <v>46</v>
      </c>
      <c r="H1132" s="743">
        <v>1</v>
      </c>
      <c r="I1132" s="253" t="s">
        <v>931</v>
      </c>
      <c r="J1132" s="254">
        <f t="shared" si="307"/>
        <v>0</v>
      </c>
      <c r="K1132" s="8"/>
      <c r="L1132" s="349">
        <v>4020</v>
      </c>
      <c r="M1132" s="24">
        <v>13400</v>
      </c>
      <c r="N1132" s="102">
        <f t="shared" si="308"/>
        <v>0</v>
      </c>
      <c r="O1132"/>
      <c r="Q1132" s="41"/>
      <c r="R1132" s="42"/>
      <c r="S1132" s="41"/>
      <c r="T1132" s="43"/>
      <c r="V1132" s="52"/>
      <c r="W1132" s="41"/>
      <c r="X1132" s="41"/>
      <c r="Y1132" s="41"/>
      <c r="Z1132" s="41"/>
      <c r="AA1132" s="41"/>
      <c r="AB1132" s="41"/>
      <c r="AC1132" s="41"/>
      <c r="AD1132" s="41"/>
      <c r="AE1132" s="41"/>
      <c r="AF1132" s="41"/>
      <c r="AG1132" s="41"/>
      <c r="AH1132" s="41"/>
      <c r="AI1132" s="41"/>
      <c r="AJ1132" s="41"/>
      <c r="AK1132" s="41"/>
      <c r="AL1132" s="41"/>
      <c r="AM1132" s="41"/>
      <c r="AN1132" s="41"/>
      <c r="AO1132" s="41"/>
      <c r="AP1132" s="41"/>
      <c r="AQ1132" s="41"/>
      <c r="AR1132" s="41"/>
      <c r="AS1132" s="41"/>
      <c r="AT1132" s="41"/>
      <c r="AU1132" s="41"/>
      <c r="AV1132" s="41"/>
      <c r="AW1132" s="41"/>
      <c r="AX1132" s="41"/>
      <c r="AY1132" s="41"/>
      <c r="AZ1132" s="41"/>
      <c r="BA1132" s="41"/>
      <c r="BB1132" s="41"/>
      <c r="BC1132" s="41"/>
      <c r="BD1132" s="41"/>
      <c r="BE1132" s="41"/>
      <c r="BF1132" s="41"/>
      <c r="BG1132" s="41"/>
      <c r="BH1132" s="41"/>
      <c r="BI1132" s="41"/>
      <c r="BJ1132" s="41"/>
      <c r="BK1132" s="41"/>
      <c r="BL1132" s="41"/>
      <c r="BM1132" s="41"/>
      <c r="BN1132" s="41"/>
      <c r="BO1132" s="41"/>
      <c r="BP1132" s="41"/>
      <c r="BQ1132" s="41"/>
      <c r="BR1132" s="41"/>
      <c r="BS1132" s="41"/>
      <c r="BT1132" s="41"/>
      <c r="BU1132" s="41"/>
      <c r="BV1132" s="41"/>
    </row>
    <row r="1133" spans="1:76" s="40" customFormat="1" ht="16.5" customHeight="1" thickBot="1">
      <c r="A1133"/>
      <c r="B1133"/>
      <c r="C1133" s="764"/>
      <c r="D1133" s="753"/>
      <c r="E1133" s="758"/>
      <c r="F1133" s="778"/>
      <c r="G1133" s="383" t="s">
        <v>47</v>
      </c>
      <c r="H1133" s="743"/>
      <c r="I1133" s="105" t="s">
        <v>929</v>
      </c>
      <c r="J1133" s="257">
        <f t="shared" si="307"/>
        <v>0</v>
      </c>
      <c r="K1133" s="243"/>
      <c r="L1133" s="356">
        <v>4020</v>
      </c>
      <c r="M1133" s="108">
        <v>13400</v>
      </c>
      <c r="N1133" s="109">
        <f t="shared" si="308"/>
        <v>0</v>
      </c>
      <c r="O1133"/>
      <c r="Q1133" s="41"/>
      <c r="R1133" s="42"/>
      <c r="S1133" s="41"/>
      <c r="T1133" s="43"/>
      <c r="V1133" s="52"/>
      <c r="W1133" s="41"/>
      <c r="X1133" s="41"/>
      <c r="Y1133" s="41"/>
      <c r="Z1133" s="41"/>
      <c r="AA1133" s="41"/>
      <c r="AB1133" s="41"/>
      <c r="AC1133" s="41"/>
      <c r="AD1133" s="41"/>
      <c r="AE1133" s="41"/>
      <c r="AF1133" s="41"/>
      <c r="AG1133" s="41"/>
      <c r="AH1133" s="41"/>
      <c r="AI1133" s="41"/>
      <c r="AJ1133" s="41"/>
      <c r="AK1133" s="41"/>
      <c r="AL1133" s="41"/>
      <c r="AM1133" s="41"/>
      <c r="AN1133" s="41"/>
      <c r="AO1133" s="41"/>
      <c r="AP1133" s="41"/>
      <c r="AQ1133" s="41"/>
      <c r="AR1133" s="41"/>
      <c r="AS1133" s="41"/>
      <c r="AT1133" s="41"/>
      <c r="AU1133" s="41"/>
      <c r="AV1133" s="41"/>
      <c r="AW1133" s="41"/>
      <c r="AX1133" s="41"/>
      <c r="AY1133" s="41"/>
      <c r="AZ1133" s="41"/>
      <c r="BA1133" s="41"/>
      <c r="BB1133" s="41"/>
      <c r="BC1133" s="41"/>
      <c r="BD1133" s="41"/>
      <c r="BE1133" s="41"/>
      <c r="BF1133" s="41"/>
      <c r="BG1133" s="41"/>
      <c r="BH1133" s="41"/>
      <c r="BI1133" s="41"/>
      <c r="BJ1133" s="41"/>
      <c r="BK1133" s="41"/>
      <c r="BL1133" s="41"/>
      <c r="BM1133" s="41"/>
      <c r="BN1133" s="41"/>
      <c r="BO1133" s="41"/>
      <c r="BP1133" s="41"/>
      <c r="BQ1133" s="41"/>
      <c r="BR1133" s="41"/>
      <c r="BS1133" s="41"/>
      <c r="BT1133" s="41"/>
      <c r="BU1133" s="41"/>
      <c r="BV1133" s="41"/>
    </row>
    <row r="1134" spans="1:76" s="40" customFormat="1" ht="16.5" customHeight="1" thickBot="1">
      <c r="A1134"/>
      <c r="B1134"/>
      <c r="C1134" s="764" t="s">
        <v>474</v>
      </c>
      <c r="D1134" s="753" t="s">
        <v>16</v>
      </c>
      <c r="E1134" s="753" t="s">
        <v>475</v>
      </c>
      <c r="F1134" s="778"/>
      <c r="G1134" s="313" t="s">
        <v>45</v>
      </c>
      <c r="H1134" s="743">
        <v>2</v>
      </c>
      <c r="I1134" s="255" t="s">
        <v>932</v>
      </c>
      <c r="J1134" s="256">
        <f t="shared" si="307"/>
        <v>0</v>
      </c>
      <c r="K1134" s="242"/>
      <c r="L1134" s="355">
        <v>4020</v>
      </c>
      <c r="M1134" s="115">
        <v>13400</v>
      </c>
      <c r="N1134" s="117">
        <f t="shared" si="308"/>
        <v>0</v>
      </c>
      <c r="O1134"/>
      <c r="Q1134" s="41"/>
      <c r="R1134" s="42"/>
      <c r="S1134" s="41"/>
      <c r="T1134" s="43"/>
      <c r="V1134" s="52"/>
      <c r="W1134" s="41"/>
      <c r="X1134" s="41"/>
      <c r="Y1134" s="41"/>
      <c r="Z1134" s="41"/>
      <c r="AA1134" s="41"/>
      <c r="AB1134" s="41"/>
      <c r="AC1134" s="41"/>
      <c r="AD1134" s="41"/>
      <c r="AE1134" s="41"/>
      <c r="AF1134" s="41"/>
      <c r="AG1134" s="41"/>
      <c r="AH1134" s="41"/>
      <c r="AI1134" s="41"/>
      <c r="AJ1134" s="41"/>
      <c r="AK1134" s="41"/>
      <c r="AL1134" s="41"/>
      <c r="AM1134" s="41"/>
      <c r="AN1134" s="41"/>
      <c r="AO1134" s="41"/>
      <c r="AP1134" s="41"/>
      <c r="AQ1134" s="41"/>
      <c r="AR1134" s="41"/>
      <c r="AS1134" s="41"/>
      <c r="AT1134" s="41"/>
      <c r="AU1134" s="41"/>
      <c r="AV1134" s="41"/>
      <c r="AW1134" s="41"/>
      <c r="AX1134" s="41"/>
      <c r="AY1134" s="41"/>
      <c r="AZ1134" s="41"/>
      <c r="BA1134" s="41"/>
      <c r="BB1134" s="41"/>
      <c r="BC1134" s="41"/>
      <c r="BD1134" s="41"/>
      <c r="BE1134" s="41"/>
      <c r="BF1134" s="41"/>
      <c r="BG1134" s="41"/>
      <c r="BH1134" s="41"/>
      <c r="BI1134" s="41"/>
      <c r="BJ1134" s="41"/>
      <c r="BK1134" s="41"/>
      <c r="BL1134" s="41"/>
      <c r="BM1134" s="41"/>
      <c r="BN1134" s="41"/>
      <c r="BO1134" s="41"/>
      <c r="BP1134" s="41"/>
      <c r="BQ1134" s="41"/>
      <c r="BR1134" s="41"/>
      <c r="BS1134" s="41"/>
      <c r="BT1134" s="41"/>
      <c r="BU1134" s="41"/>
      <c r="BV1134" s="41"/>
    </row>
    <row r="1135" spans="1:76" s="40" customFormat="1" ht="16.5" customHeight="1" thickBot="1">
      <c r="A1135"/>
      <c r="B1135"/>
      <c r="C1135" s="764"/>
      <c r="D1135" s="753"/>
      <c r="E1135" s="753"/>
      <c r="F1135" s="778"/>
      <c r="G1135" s="312" t="s">
        <v>46</v>
      </c>
      <c r="H1135" s="743">
        <v>2</v>
      </c>
      <c r="I1135" s="253" t="s">
        <v>933</v>
      </c>
      <c r="J1135" s="254">
        <f t="shared" si="307"/>
        <v>0</v>
      </c>
      <c r="K1135" s="8"/>
      <c r="L1135" s="349">
        <v>4020</v>
      </c>
      <c r="M1135" s="24">
        <v>13400</v>
      </c>
      <c r="N1135" s="102">
        <f t="shared" si="308"/>
        <v>0</v>
      </c>
      <c r="O1135"/>
      <c r="Q1135" s="41"/>
      <c r="R1135" s="42"/>
      <c r="S1135" s="41"/>
      <c r="T1135" s="43"/>
      <c r="V1135" s="52"/>
      <c r="W1135" s="41"/>
      <c r="X1135" s="41"/>
      <c r="Y1135" s="41"/>
      <c r="Z1135" s="41"/>
      <c r="AA1135" s="41"/>
      <c r="AB1135" s="41"/>
      <c r="AC1135" s="41"/>
      <c r="AD1135" s="41"/>
      <c r="AE1135" s="41"/>
      <c r="AF1135" s="41"/>
      <c r="AG1135" s="41"/>
      <c r="AH1135" s="41"/>
      <c r="AI1135" s="41"/>
      <c r="AJ1135" s="41"/>
      <c r="AK1135" s="41"/>
      <c r="AL1135" s="41"/>
      <c r="AM1135" s="41"/>
      <c r="AN1135" s="41"/>
      <c r="AO1135" s="41"/>
      <c r="AP1135" s="41"/>
      <c r="AQ1135" s="41"/>
      <c r="AR1135" s="41"/>
      <c r="AS1135" s="41"/>
      <c r="AT1135" s="41"/>
      <c r="AU1135" s="41"/>
      <c r="AV1135" s="41"/>
      <c r="AW1135" s="41"/>
      <c r="AX1135" s="41"/>
      <c r="AY1135" s="41"/>
      <c r="AZ1135" s="41"/>
      <c r="BA1135" s="41"/>
      <c r="BB1135" s="41"/>
      <c r="BC1135" s="41"/>
      <c r="BD1135" s="41"/>
      <c r="BE1135" s="41"/>
      <c r="BF1135" s="41"/>
      <c r="BG1135" s="41"/>
      <c r="BH1135" s="41"/>
      <c r="BI1135" s="41"/>
      <c r="BJ1135" s="41"/>
      <c r="BK1135" s="41"/>
      <c r="BL1135" s="41"/>
      <c r="BM1135" s="41"/>
      <c r="BN1135" s="41"/>
      <c r="BO1135" s="41"/>
      <c r="BP1135" s="41"/>
      <c r="BQ1135" s="41"/>
      <c r="BR1135" s="41"/>
      <c r="BS1135" s="41"/>
      <c r="BT1135" s="41"/>
      <c r="BU1135" s="41"/>
      <c r="BV1135" s="41"/>
    </row>
    <row r="1136" spans="1:76" ht="30" customHeight="1" thickBot="1">
      <c r="C1136" s="764"/>
      <c r="D1136" s="753"/>
      <c r="E1136" s="753"/>
      <c r="F1136" s="778"/>
      <c r="G1136" s="312" t="s">
        <v>47</v>
      </c>
      <c r="H1136" s="743">
        <v>2</v>
      </c>
      <c r="I1136" s="105" t="s">
        <v>934</v>
      </c>
      <c r="J1136" s="257">
        <f t="shared" si="307"/>
        <v>0</v>
      </c>
      <c r="K1136" s="243"/>
      <c r="L1136" s="356">
        <v>4020</v>
      </c>
      <c r="M1136" s="108">
        <v>13400</v>
      </c>
      <c r="N1136" s="109">
        <f t="shared" si="308"/>
        <v>0</v>
      </c>
      <c r="O1136"/>
      <c r="Q1136" s="265"/>
      <c r="R1136" s="5"/>
      <c r="Z1136" s="2"/>
      <c r="AA1136" s="2"/>
      <c r="AB1136" s="2"/>
      <c r="AC1136" s="2"/>
      <c r="AD1136" s="2"/>
      <c r="AE1136" s="2"/>
      <c r="AF1136" s="2"/>
      <c r="AG1136" s="2"/>
      <c r="AH1136" s="2"/>
      <c r="AI1136" s="2"/>
      <c r="AJ1136" s="2"/>
      <c r="AK1136" s="2"/>
      <c r="AL1136" s="2"/>
      <c r="AM1136" s="2"/>
      <c r="AN1136" s="2"/>
      <c r="AO1136" s="2"/>
      <c r="AP1136" s="2"/>
      <c r="AQ1136" s="2"/>
      <c r="AR1136" s="2"/>
      <c r="AS1136" s="2"/>
      <c r="AT1136" s="2"/>
      <c r="AU1136" s="2"/>
      <c r="AV1136" s="2"/>
      <c r="AW1136" s="2"/>
      <c r="AX1136" s="2"/>
      <c r="AY1136" s="2"/>
      <c r="AZ1136" s="2"/>
      <c r="BA1136" s="2"/>
      <c r="BB1136" s="2"/>
      <c r="BC1136" s="2"/>
      <c r="BD1136" s="2"/>
      <c r="BE1136" s="2"/>
      <c r="BF1136" s="2"/>
      <c r="BG1136" s="2"/>
      <c r="BH1136" s="2"/>
      <c r="BI1136" s="2"/>
      <c r="BJ1136" s="2"/>
      <c r="BK1136" s="2"/>
      <c r="BL1136" s="2"/>
      <c r="BM1136" s="2"/>
      <c r="BN1136" s="2"/>
      <c r="BO1136" s="2"/>
      <c r="BP1136" s="2"/>
      <c r="BQ1136" s="2"/>
      <c r="BR1136" s="2"/>
      <c r="BS1136" s="2"/>
      <c r="BT1136" s="2"/>
      <c r="BU1136" s="2"/>
      <c r="BV1136" s="2"/>
      <c r="BW1136" s="2"/>
      <c r="BX1136" s="2"/>
    </row>
    <row r="1137" spans="1:76" ht="30" customHeight="1" thickBot="1">
      <c r="A1137" s="40" t="s">
        <v>442</v>
      </c>
      <c r="C1137" s="264"/>
      <c r="D1137" s="378"/>
      <c r="E1137" s="378"/>
      <c r="H1137" s="743"/>
      <c r="K1137" s="279" t="s">
        <v>186</v>
      </c>
      <c r="L1137" s="110" t="s">
        <v>6</v>
      </c>
      <c r="M1137" s="280" t="s">
        <v>5</v>
      </c>
      <c r="N1137" s="281" t="s">
        <v>411</v>
      </c>
      <c r="O1137" s="380"/>
      <c r="P1137" s="5"/>
      <c r="X1137" s="2"/>
      <c r="Y1137" s="2"/>
      <c r="Z1137" s="2"/>
      <c r="AA1137" s="2"/>
      <c r="AB1137" s="2"/>
      <c r="AC1137" s="2"/>
      <c r="AD1137" s="2"/>
      <c r="AE1137" s="2"/>
      <c r="AF1137" s="2"/>
      <c r="AG1137" s="2"/>
      <c r="AH1137" s="2"/>
      <c r="AI1137" s="2"/>
      <c r="AJ1137" s="2"/>
      <c r="AK1137" s="2"/>
      <c r="AL1137" s="2"/>
      <c r="AM1137" s="2"/>
      <c r="AN1137" s="2"/>
      <c r="AO1137" s="2"/>
      <c r="AP1137" s="2"/>
      <c r="AQ1137" s="2"/>
      <c r="AR1137" s="2"/>
      <c r="AS1137" s="2"/>
      <c r="AT1137" s="2"/>
      <c r="AU1137" s="2"/>
      <c r="AV1137" s="2"/>
      <c r="AW1137" s="2"/>
      <c r="AX1137" s="2"/>
      <c r="AY1137" s="2"/>
      <c r="AZ1137" s="2"/>
      <c r="BA1137" s="2"/>
      <c r="BB1137" s="2"/>
      <c r="BC1137" s="2"/>
      <c r="BD1137" s="2"/>
      <c r="BE1137" s="2"/>
      <c r="BF1137" s="2"/>
      <c r="BG1137" s="2"/>
      <c r="BH1137" s="2"/>
      <c r="BI1137" s="2"/>
      <c r="BJ1137" s="2"/>
      <c r="BK1137" s="2"/>
      <c r="BL1137" s="2"/>
      <c r="BM1137" s="2"/>
      <c r="BN1137" s="2"/>
      <c r="BO1137" s="2"/>
      <c r="BP1137" s="2"/>
      <c r="BQ1137" s="2"/>
      <c r="BR1137" s="2"/>
      <c r="BS1137" s="2"/>
      <c r="BT1137" s="2"/>
      <c r="BU1137" s="2"/>
      <c r="BV1137" s="2"/>
    </row>
    <row r="1138" spans="1:76" ht="76.5" customHeight="1" thickBot="1">
      <c r="C1138" s="348" t="s">
        <v>443</v>
      </c>
      <c r="D1138" s="350" t="s">
        <v>441</v>
      </c>
      <c r="E1138" s="350" t="s">
        <v>444</v>
      </c>
      <c r="F1138" s="778" t="s">
        <v>445</v>
      </c>
      <c r="G1138" s="428" t="s">
        <v>446</v>
      </c>
      <c r="H1138" s="743"/>
      <c r="I1138" s="137" t="s">
        <v>447</v>
      </c>
      <c r="J1138" s="326">
        <f>SUM(0,K1138)</f>
        <v>0</v>
      </c>
      <c r="K1138" s="429"/>
      <c r="L1138" s="241">
        <v>4350</v>
      </c>
      <c r="M1138" s="171">
        <v>14500</v>
      </c>
      <c r="N1138" s="141">
        <f>PRODUCT(J1138,L1138)</f>
        <v>0</v>
      </c>
      <c r="O1138" s="381"/>
      <c r="P1138" s="5"/>
      <c r="X1138" s="2"/>
      <c r="Y1138" s="2"/>
      <c r="Z1138" s="2"/>
      <c r="AA1138" s="2"/>
      <c r="AB1138" s="2"/>
      <c r="AC1138" s="2"/>
      <c r="AD1138" s="2"/>
      <c r="AE1138" s="2"/>
      <c r="AF1138" s="2"/>
      <c r="AG1138" s="2"/>
      <c r="AH1138" s="2"/>
      <c r="AI1138" s="2"/>
      <c r="AJ1138" s="2"/>
      <c r="AK1138" s="2"/>
      <c r="AL1138" s="2"/>
      <c r="AM1138" s="2"/>
      <c r="AN1138" s="2"/>
      <c r="AO1138" s="2"/>
      <c r="AP1138" s="2"/>
      <c r="AQ1138" s="2"/>
      <c r="AR1138" s="2"/>
      <c r="AS1138" s="2"/>
      <c r="AT1138" s="2"/>
      <c r="AU1138" s="2"/>
      <c r="AV1138" s="2"/>
      <c r="AW1138" s="2"/>
      <c r="AX1138" s="2"/>
      <c r="AY1138" s="2"/>
      <c r="AZ1138" s="2"/>
      <c r="BA1138" s="2"/>
      <c r="BB1138" s="2"/>
      <c r="BC1138" s="2"/>
      <c r="BD1138" s="2"/>
      <c r="BE1138" s="2"/>
      <c r="BF1138" s="2"/>
      <c r="BG1138" s="2"/>
      <c r="BH1138" s="2"/>
      <c r="BI1138" s="2"/>
      <c r="BJ1138" s="2"/>
      <c r="BK1138" s="2"/>
      <c r="BL1138" s="2"/>
      <c r="BM1138" s="2"/>
      <c r="BN1138" s="2"/>
      <c r="BO1138" s="2"/>
      <c r="BP1138" s="2"/>
      <c r="BQ1138" s="2"/>
      <c r="BR1138" s="2"/>
      <c r="BS1138" s="2"/>
      <c r="BT1138" s="2"/>
      <c r="BU1138" s="2"/>
      <c r="BV1138" s="2"/>
    </row>
    <row r="1139" spans="1:76" ht="76.5" customHeight="1" thickBot="1">
      <c r="C1139" s="348" t="s">
        <v>448</v>
      </c>
      <c r="D1139" s="350" t="s">
        <v>449</v>
      </c>
      <c r="E1139" s="350" t="s">
        <v>444</v>
      </c>
      <c r="F1139" s="778"/>
      <c r="G1139" s="430" t="s">
        <v>446</v>
      </c>
      <c r="H1139" s="743">
        <v>6</v>
      </c>
      <c r="I1139" s="137" t="s">
        <v>450</v>
      </c>
      <c r="J1139" s="326">
        <f>SUM(0,K1139)</f>
        <v>0</v>
      </c>
      <c r="K1139" s="429"/>
      <c r="L1139" s="241">
        <v>4350</v>
      </c>
      <c r="M1139" s="171">
        <v>14500</v>
      </c>
      <c r="N1139" s="141">
        <f>PRODUCT(J1139,L1139)</f>
        <v>0</v>
      </c>
      <c r="O1139"/>
      <c r="Q1139" s="50"/>
      <c r="R1139" s="40"/>
      <c r="X1139" s="381"/>
      <c r="Y1139" s="32"/>
      <c r="Z1139" s="2"/>
      <c r="AA1139" s="2"/>
      <c r="AB1139" s="2"/>
      <c r="AC1139" s="2"/>
      <c r="AD1139" s="2"/>
      <c r="AE1139" s="2"/>
      <c r="AF1139" s="2"/>
      <c r="AG1139" s="2"/>
      <c r="AH1139" s="2"/>
      <c r="AI1139" s="2"/>
      <c r="AJ1139" s="2"/>
      <c r="AK1139" s="2"/>
      <c r="AL1139" s="2"/>
      <c r="AM1139" s="2"/>
      <c r="AN1139" s="2"/>
      <c r="AO1139" s="2"/>
      <c r="AP1139" s="2"/>
      <c r="AQ1139" s="2"/>
      <c r="AR1139" s="2"/>
      <c r="AS1139" s="2"/>
      <c r="AT1139" s="2"/>
      <c r="AU1139" s="2"/>
      <c r="AV1139" s="2"/>
      <c r="AW1139" s="2"/>
      <c r="AX1139" s="2"/>
      <c r="AY1139" s="2"/>
      <c r="AZ1139" s="2"/>
      <c r="BA1139" s="2"/>
      <c r="BB1139" s="2"/>
      <c r="BC1139" s="2"/>
      <c r="BD1139" s="2"/>
      <c r="BE1139" s="2"/>
      <c r="BF1139" s="2"/>
      <c r="BG1139" s="2"/>
      <c r="BH1139" s="2"/>
      <c r="BI1139" s="2"/>
      <c r="BJ1139" s="2"/>
      <c r="BK1139" s="2"/>
      <c r="BL1139" s="2"/>
      <c r="BM1139" s="2"/>
      <c r="BN1139" s="2"/>
      <c r="BO1139" s="2"/>
      <c r="BP1139" s="2"/>
      <c r="BQ1139" s="2"/>
      <c r="BR1139" s="2"/>
      <c r="BS1139" s="2"/>
      <c r="BT1139" s="2"/>
      <c r="BU1139" s="2"/>
      <c r="BV1139" s="2"/>
      <c r="BW1139" s="2"/>
      <c r="BX1139" s="2"/>
    </row>
    <row r="1140" spans="1:76" ht="27" customHeight="1" thickBot="1">
      <c r="A1140" s="40" t="s">
        <v>426</v>
      </c>
      <c r="B1140" s="41"/>
      <c r="C1140" s="50"/>
      <c r="D1140" s="259"/>
      <c r="E1140" s="40"/>
      <c r="F1140" s="78"/>
      <c r="G1140" s="1"/>
      <c r="H1140" s="743"/>
      <c r="K1140" s="279" t="s">
        <v>186</v>
      </c>
      <c r="L1140" s="327" t="s">
        <v>6</v>
      </c>
      <c r="M1140" s="280" t="s">
        <v>5</v>
      </c>
      <c r="N1140" s="281" t="s">
        <v>411</v>
      </c>
      <c r="O1140" s="50"/>
      <c r="P1140" s="40"/>
      <c r="V1140" s="381"/>
      <c r="W1140" s="32"/>
      <c r="X1140" s="2"/>
      <c r="Y1140" s="2"/>
      <c r="Z1140" s="2"/>
      <c r="AA1140" s="2"/>
      <c r="AB1140" s="2"/>
      <c r="AC1140" s="2"/>
      <c r="AD1140" s="2"/>
      <c r="AE1140" s="2"/>
      <c r="AF1140" s="2"/>
      <c r="AG1140" s="2"/>
      <c r="AH1140" s="2"/>
      <c r="AI1140" s="2"/>
      <c r="AJ1140" s="2"/>
      <c r="AK1140" s="2"/>
      <c r="AL1140" s="2"/>
      <c r="AM1140" s="2"/>
      <c r="AN1140" s="2"/>
      <c r="AO1140" s="2"/>
      <c r="AP1140" s="2"/>
      <c r="AQ1140" s="2"/>
      <c r="AR1140" s="2"/>
      <c r="AS1140" s="2"/>
      <c r="AT1140" s="2"/>
      <c r="AU1140" s="2"/>
      <c r="AV1140" s="2"/>
      <c r="AW1140" s="2"/>
      <c r="AX1140" s="2"/>
      <c r="AY1140" s="2"/>
      <c r="AZ1140" s="2"/>
      <c r="BA1140" s="2"/>
      <c r="BB1140" s="2"/>
      <c r="BC1140" s="2"/>
      <c r="BD1140" s="2"/>
      <c r="BE1140" s="2"/>
      <c r="BF1140" s="2"/>
      <c r="BG1140" s="2"/>
      <c r="BH1140" s="2"/>
      <c r="BI1140" s="2"/>
      <c r="BJ1140" s="2"/>
      <c r="BK1140" s="2"/>
      <c r="BL1140" s="2"/>
      <c r="BM1140" s="2"/>
      <c r="BN1140" s="2"/>
      <c r="BO1140" s="2"/>
      <c r="BP1140" s="2"/>
      <c r="BQ1140" s="2"/>
      <c r="BR1140" s="2"/>
      <c r="BS1140" s="2"/>
      <c r="BT1140" s="2"/>
      <c r="BU1140" s="2"/>
      <c r="BV1140" s="2"/>
    </row>
    <row r="1141" spans="1:76" ht="12.75" customHeight="1" thickBot="1">
      <c r="A1141" s="40"/>
      <c r="B1141" s="41"/>
      <c r="C1141" s="987" t="s">
        <v>427</v>
      </c>
      <c r="D1141" s="1026" t="s">
        <v>428</v>
      </c>
      <c r="E1141" s="1027" t="s">
        <v>429</v>
      </c>
      <c r="F1141" s="1028" t="s">
        <v>430</v>
      </c>
      <c r="G1141" s="382">
        <v>40</v>
      </c>
      <c r="H1141" s="743"/>
      <c r="I1141" s="255" t="s">
        <v>431</v>
      </c>
      <c r="J1141" s="256">
        <f t="shared" ref="J1141:J1159" si="309">SUM(0,K1141)</f>
        <v>0</v>
      </c>
      <c r="K1141" s="242"/>
      <c r="L1141" s="237">
        <v>2970</v>
      </c>
      <c r="M1141" s="369">
        <v>9900</v>
      </c>
      <c r="N1141" s="117">
        <f>PRODUCT(J1141,L1141)</f>
        <v>0</v>
      </c>
      <c r="O1141" s="50"/>
      <c r="V1141" s="381"/>
      <c r="W1141" s="32"/>
      <c r="X1141" s="2"/>
      <c r="Y1141" s="2"/>
      <c r="Z1141" s="2"/>
      <c r="AA1141" s="2"/>
      <c r="AB1141" s="2"/>
      <c r="AC1141" s="2"/>
      <c r="AD1141" s="2"/>
      <c r="AE1141" s="2"/>
      <c r="AF1141" s="2"/>
      <c r="AG1141" s="2"/>
      <c r="AH1141" s="2"/>
      <c r="AI1141" s="2"/>
      <c r="AJ1141" s="2"/>
      <c r="AK1141" s="2"/>
      <c r="AL1141" s="2"/>
      <c r="AM1141" s="2"/>
      <c r="AN1141" s="2"/>
      <c r="AO1141" s="2"/>
      <c r="AP1141" s="2"/>
      <c r="AQ1141" s="2"/>
      <c r="AR1141" s="2"/>
      <c r="AS1141" s="2"/>
      <c r="AT1141" s="2"/>
      <c r="AU1141" s="2"/>
      <c r="AV1141" s="2"/>
      <c r="AW1141" s="2"/>
      <c r="AX1141" s="2"/>
      <c r="AY1141" s="2"/>
      <c r="AZ1141" s="2"/>
      <c r="BA1141" s="2"/>
      <c r="BB1141" s="2"/>
      <c r="BC1141" s="2"/>
      <c r="BD1141" s="2"/>
      <c r="BE1141" s="2"/>
      <c r="BF1141" s="2"/>
      <c r="BG1141" s="2"/>
      <c r="BH1141" s="2"/>
      <c r="BI1141" s="2"/>
      <c r="BJ1141" s="2"/>
      <c r="BK1141" s="2"/>
      <c r="BL1141" s="2"/>
      <c r="BM1141" s="2"/>
      <c r="BN1141" s="2"/>
      <c r="BO1141" s="2"/>
      <c r="BP1141" s="2"/>
      <c r="BQ1141" s="2"/>
      <c r="BR1141" s="2"/>
      <c r="BS1141" s="2"/>
      <c r="BT1141" s="2"/>
      <c r="BU1141" s="2"/>
      <c r="BV1141" s="2"/>
    </row>
    <row r="1142" spans="1:76" ht="12.75" customHeight="1" thickBot="1">
      <c r="A1142" s="40"/>
      <c r="B1142" s="41"/>
      <c r="C1142" s="987"/>
      <c r="D1142" s="1026"/>
      <c r="E1142" s="1027"/>
      <c r="F1142" s="1028"/>
      <c r="G1142" s="383">
        <v>42</v>
      </c>
      <c r="H1142" s="743"/>
      <c r="I1142" s="253" t="s">
        <v>432</v>
      </c>
      <c r="J1142" s="254">
        <f t="shared" si="309"/>
        <v>0</v>
      </c>
      <c r="K1142" s="8"/>
      <c r="L1142" s="13">
        <v>2970</v>
      </c>
      <c r="M1142" s="353">
        <v>9900</v>
      </c>
      <c r="N1142" s="102">
        <f t="shared" ref="N1142:N1149" si="310">PRODUCT(J1142,L1142)</f>
        <v>0</v>
      </c>
      <c r="O1142"/>
      <c r="Q1142" s="378"/>
      <c r="R1142" s="260"/>
      <c r="S1142" s="380"/>
      <c r="T1142" s="261"/>
      <c r="V1142" s="381"/>
      <c r="W1142" s="32"/>
      <c r="X1142" s="2"/>
      <c r="Y1142" s="2"/>
      <c r="Z1142" s="2"/>
      <c r="AA1142" s="2"/>
      <c r="AB1142" s="2"/>
      <c r="AC1142" s="2"/>
      <c r="AD1142" s="2"/>
      <c r="AE1142" s="2"/>
      <c r="AF1142" s="2"/>
      <c r="AG1142" s="2"/>
      <c r="AH1142" s="2"/>
      <c r="AI1142" s="2"/>
      <c r="AJ1142" s="2"/>
      <c r="AK1142" s="2"/>
      <c r="AL1142" s="2"/>
      <c r="AM1142" s="2"/>
      <c r="AN1142" s="2"/>
      <c r="AO1142" s="2"/>
      <c r="AP1142" s="2"/>
      <c r="AQ1142" s="2"/>
      <c r="AR1142" s="2"/>
      <c r="AS1142" s="2"/>
      <c r="AT1142" s="2"/>
      <c r="AU1142" s="2"/>
      <c r="AV1142" s="2"/>
      <c r="AW1142" s="2"/>
      <c r="AX1142" s="2"/>
      <c r="AY1142" s="2"/>
      <c r="AZ1142" s="2"/>
      <c r="BA1142" s="2"/>
      <c r="BB1142" s="2"/>
      <c r="BC1142" s="2"/>
      <c r="BD1142" s="2"/>
      <c r="BE1142" s="2"/>
      <c r="BF1142" s="2"/>
      <c r="BG1142" s="2"/>
      <c r="BH1142" s="2"/>
      <c r="BI1142" s="2"/>
      <c r="BJ1142" s="2"/>
      <c r="BK1142" s="2"/>
      <c r="BL1142" s="2"/>
      <c r="BM1142" s="2"/>
      <c r="BN1142" s="2"/>
      <c r="BO1142" s="2"/>
      <c r="BP1142" s="2"/>
      <c r="BQ1142" s="2"/>
      <c r="BR1142" s="2"/>
      <c r="BS1142" s="2"/>
      <c r="BT1142" s="2"/>
      <c r="BU1142" s="2"/>
      <c r="BV1142" s="2"/>
    </row>
    <row r="1143" spans="1:76" ht="12.75" customHeight="1" thickBot="1">
      <c r="A1143" s="40"/>
      <c r="B1143" s="41"/>
      <c r="C1143" s="987"/>
      <c r="D1143" s="1026"/>
      <c r="E1143" s="1027"/>
      <c r="F1143" s="1028"/>
      <c r="G1143" s="383">
        <v>44</v>
      </c>
      <c r="H1143" s="743"/>
      <c r="I1143" s="253" t="s">
        <v>433</v>
      </c>
      <c r="J1143" s="254">
        <f t="shared" si="309"/>
        <v>0</v>
      </c>
      <c r="K1143" s="8"/>
      <c r="L1143" s="13">
        <v>2970</v>
      </c>
      <c r="M1143" s="353">
        <v>9900</v>
      </c>
      <c r="N1143" s="102">
        <f t="shared" si="310"/>
        <v>0</v>
      </c>
      <c r="O1143"/>
      <c r="Q1143" s="378"/>
      <c r="R1143" s="260"/>
      <c r="S1143" s="380"/>
      <c r="T1143" s="261"/>
      <c r="V1143" s="381"/>
      <c r="W1143" s="32"/>
      <c r="X1143" s="2"/>
      <c r="Y1143" s="2"/>
      <c r="Z1143" s="2"/>
      <c r="AA1143" s="2"/>
      <c r="AB1143" s="2"/>
      <c r="AC1143" s="2"/>
      <c r="AD1143" s="2"/>
      <c r="AE1143" s="2"/>
      <c r="AF1143" s="2"/>
      <c r="AG1143" s="2"/>
      <c r="AH1143" s="2"/>
      <c r="AI1143" s="2"/>
      <c r="AJ1143" s="2"/>
      <c r="AK1143" s="2"/>
      <c r="AL1143" s="2"/>
      <c r="AM1143" s="2"/>
      <c r="AN1143" s="2"/>
      <c r="AO1143" s="2"/>
      <c r="AP1143" s="2"/>
      <c r="AQ1143" s="2"/>
      <c r="AR1143" s="2"/>
      <c r="AS1143" s="2"/>
      <c r="AT1143" s="2"/>
      <c r="AU1143" s="2"/>
      <c r="AV1143" s="2"/>
      <c r="AW1143" s="2"/>
      <c r="AX1143" s="2"/>
      <c r="AY1143" s="2"/>
      <c r="AZ1143" s="2"/>
      <c r="BA1143" s="2"/>
      <c r="BB1143" s="2"/>
      <c r="BC1143" s="2"/>
      <c r="BD1143" s="2"/>
      <c r="BE1143" s="2"/>
      <c r="BF1143" s="2"/>
      <c r="BG1143" s="2"/>
      <c r="BH1143" s="2"/>
      <c r="BI1143" s="2"/>
      <c r="BJ1143" s="2"/>
      <c r="BK1143" s="2"/>
      <c r="BL1143" s="2"/>
      <c r="BM1143" s="2"/>
      <c r="BN1143" s="2"/>
      <c r="BO1143" s="2"/>
      <c r="BP1143" s="2"/>
      <c r="BQ1143" s="2"/>
      <c r="BR1143" s="2"/>
      <c r="BS1143" s="2"/>
      <c r="BT1143" s="2"/>
      <c r="BU1143" s="2"/>
      <c r="BV1143" s="2"/>
    </row>
    <row r="1144" spans="1:76" ht="12.75" customHeight="1" thickBot="1">
      <c r="A1144" s="40"/>
      <c r="B1144" s="41"/>
      <c r="C1144" s="987"/>
      <c r="D1144" s="1026"/>
      <c r="E1144" s="1027"/>
      <c r="F1144" s="1028"/>
      <c r="G1144" s="383">
        <v>46</v>
      </c>
      <c r="H1144" s="743"/>
      <c r="I1144" s="253" t="s">
        <v>434</v>
      </c>
      <c r="J1144" s="254">
        <f t="shared" si="309"/>
        <v>0</v>
      </c>
      <c r="K1144" s="8"/>
      <c r="L1144" s="13">
        <v>2970</v>
      </c>
      <c r="M1144" s="353">
        <v>9900</v>
      </c>
      <c r="N1144" s="102">
        <f t="shared" si="310"/>
        <v>0</v>
      </c>
      <c r="O1144"/>
      <c r="Q1144" s="378"/>
      <c r="R1144" s="260"/>
      <c r="S1144" s="380"/>
      <c r="T1144" s="261"/>
      <c r="V1144" s="381"/>
      <c r="W1144" s="32"/>
      <c r="X1144" s="2"/>
      <c r="Y1144" s="2"/>
      <c r="Z1144" s="2"/>
      <c r="AA1144" s="2"/>
      <c r="AB1144" s="2"/>
      <c r="AC1144" s="2"/>
      <c r="AD1144" s="2"/>
      <c r="AE1144" s="2"/>
      <c r="AF1144" s="2"/>
      <c r="AG1144" s="2"/>
      <c r="AH1144" s="2"/>
      <c r="AI1144" s="2"/>
      <c r="AJ1144" s="2"/>
      <c r="AK1144" s="2"/>
      <c r="AL1144" s="2"/>
      <c r="AM1144" s="2"/>
      <c r="AN1144" s="2"/>
      <c r="AO1144" s="2"/>
      <c r="AP1144" s="2"/>
      <c r="AQ1144" s="2"/>
      <c r="AR1144" s="2"/>
      <c r="AS1144" s="2"/>
      <c r="AT1144" s="2"/>
      <c r="AU1144" s="2"/>
      <c r="AV1144" s="2"/>
      <c r="AW1144" s="2"/>
      <c r="AX1144" s="2"/>
      <c r="AY1144" s="2"/>
      <c r="AZ1144" s="2"/>
      <c r="BA1144" s="2"/>
      <c r="BB1144" s="2"/>
      <c r="BC1144" s="2"/>
      <c r="BD1144" s="2"/>
      <c r="BE1144" s="2"/>
      <c r="BF1144" s="2"/>
      <c r="BG1144" s="2"/>
      <c r="BH1144" s="2"/>
      <c r="BI1144" s="2"/>
      <c r="BJ1144" s="2"/>
      <c r="BK1144" s="2"/>
      <c r="BL1144" s="2"/>
      <c r="BM1144" s="2"/>
      <c r="BN1144" s="2"/>
      <c r="BO1144" s="2"/>
      <c r="BP1144" s="2"/>
      <c r="BQ1144" s="2"/>
      <c r="BR1144" s="2"/>
      <c r="BS1144" s="2"/>
      <c r="BT1144" s="2"/>
      <c r="BU1144" s="2"/>
      <c r="BV1144" s="2"/>
    </row>
    <row r="1145" spans="1:76" ht="12.75" customHeight="1" thickBot="1">
      <c r="C1145" s="987"/>
      <c r="D1145" s="1026"/>
      <c r="E1145" s="1027"/>
      <c r="F1145" s="1028"/>
      <c r="G1145" s="384">
        <v>48</v>
      </c>
      <c r="H1145" s="743"/>
      <c r="I1145" s="119" t="s">
        <v>435</v>
      </c>
      <c r="J1145" s="257">
        <f t="shared" si="309"/>
        <v>0</v>
      </c>
      <c r="K1145" s="108"/>
      <c r="L1145" s="238">
        <v>2970</v>
      </c>
      <c r="M1145" s="357">
        <v>9900</v>
      </c>
      <c r="N1145" s="109">
        <f t="shared" si="310"/>
        <v>0</v>
      </c>
      <c r="O1145"/>
      <c r="V1145" s="381"/>
      <c r="W1145" s="32"/>
      <c r="X1145" s="2"/>
      <c r="Y1145" s="2"/>
      <c r="Z1145" s="2"/>
      <c r="AA1145" s="2"/>
      <c r="AB1145" s="2"/>
      <c r="AC1145" s="2"/>
      <c r="AD1145" s="2"/>
      <c r="AE1145" s="2"/>
      <c r="AF1145" s="2"/>
      <c r="AG1145" s="2"/>
      <c r="AH1145" s="2"/>
      <c r="AI1145" s="2"/>
      <c r="AJ1145" s="2"/>
      <c r="AK1145" s="2"/>
      <c r="AL1145" s="2"/>
      <c r="AM1145" s="2"/>
      <c r="AN1145" s="2"/>
      <c r="AO1145" s="2"/>
      <c r="AP1145" s="2"/>
      <c r="AQ1145" s="2"/>
      <c r="AR1145" s="2"/>
      <c r="AS1145" s="2"/>
      <c r="AT1145" s="2"/>
      <c r="AU1145" s="2"/>
      <c r="AV1145" s="2"/>
      <c r="AW1145" s="2"/>
      <c r="AX1145" s="2"/>
      <c r="AY1145" s="2"/>
      <c r="AZ1145" s="2"/>
      <c r="BA1145" s="2"/>
      <c r="BB1145" s="2"/>
      <c r="BC1145" s="2"/>
      <c r="BD1145" s="2"/>
      <c r="BE1145" s="2"/>
      <c r="BF1145" s="2"/>
      <c r="BG1145" s="2"/>
      <c r="BH1145" s="2"/>
      <c r="BI1145" s="2"/>
      <c r="BJ1145" s="2"/>
      <c r="BK1145" s="2"/>
      <c r="BL1145" s="2"/>
      <c r="BM1145" s="2"/>
      <c r="BN1145" s="2"/>
      <c r="BO1145" s="2"/>
      <c r="BP1145" s="2"/>
      <c r="BQ1145" s="2"/>
      <c r="BR1145" s="2"/>
      <c r="BS1145" s="2"/>
      <c r="BT1145" s="2"/>
      <c r="BU1145" s="2"/>
      <c r="BV1145" s="2"/>
    </row>
    <row r="1146" spans="1:76" ht="12.75" customHeight="1" thickBot="1">
      <c r="C1146" s="987" t="s">
        <v>436</v>
      </c>
      <c r="D1146" s="1026" t="s">
        <v>0</v>
      </c>
      <c r="E1146" s="1027" t="s">
        <v>429</v>
      </c>
      <c r="F1146" s="1028"/>
      <c r="G1146" s="311">
        <v>40</v>
      </c>
      <c r="H1146" s="743"/>
      <c r="I1146" s="255" t="s">
        <v>437</v>
      </c>
      <c r="J1146" s="256">
        <f t="shared" si="309"/>
        <v>0</v>
      </c>
      <c r="K1146" s="242"/>
      <c r="L1146" s="237">
        <v>2970</v>
      </c>
      <c r="M1146" s="369">
        <v>9900</v>
      </c>
      <c r="N1146" s="117">
        <f t="shared" si="310"/>
        <v>0</v>
      </c>
      <c r="O1146"/>
      <c r="V1146" s="381"/>
      <c r="W1146" s="32"/>
      <c r="X1146" s="2"/>
      <c r="Y1146" s="2"/>
      <c r="Z1146" s="2"/>
      <c r="AA1146" s="2"/>
      <c r="AB1146" s="2"/>
      <c r="AC1146" s="2"/>
      <c r="AD1146" s="2"/>
      <c r="AE1146" s="2"/>
      <c r="AF1146" s="2"/>
      <c r="AG1146" s="2"/>
      <c r="AH1146" s="2"/>
      <c r="AI1146" s="2"/>
      <c r="AJ1146" s="2"/>
      <c r="AK1146" s="2"/>
      <c r="AL1146" s="2"/>
      <c r="AM1146" s="2"/>
      <c r="AN1146" s="2"/>
      <c r="AO1146" s="2"/>
      <c r="AP1146" s="2"/>
      <c r="AQ1146" s="2"/>
      <c r="AR1146" s="2"/>
      <c r="AS1146" s="2"/>
      <c r="AT1146" s="2"/>
      <c r="AU1146" s="2"/>
      <c r="AV1146" s="2"/>
      <c r="AW1146" s="2"/>
      <c r="AX1146" s="2"/>
      <c r="AY1146" s="2"/>
      <c r="AZ1146" s="2"/>
      <c r="BA1146" s="2"/>
      <c r="BB1146" s="2"/>
      <c r="BC1146" s="2"/>
      <c r="BD1146" s="2"/>
      <c r="BE1146" s="2"/>
      <c r="BF1146" s="2"/>
      <c r="BG1146" s="2"/>
      <c r="BH1146" s="2"/>
      <c r="BI1146" s="2"/>
      <c r="BJ1146" s="2"/>
      <c r="BK1146" s="2"/>
      <c r="BL1146" s="2"/>
      <c r="BM1146" s="2"/>
      <c r="BN1146" s="2"/>
      <c r="BO1146" s="2"/>
      <c r="BP1146" s="2"/>
      <c r="BQ1146" s="2"/>
      <c r="BR1146" s="2"/>
      <c r="BS1146" s="2"/>
      <c r="BT1146" s="2"/>
      <c r="BU1146" s="2"/>
      <c r="BV1146" s="2"/>
    </row>
    <row r="1147" spans="1:76" ht="12.75" customHeight="1" thickBot="1">
      <c r="C1147" s="987"/>
      <c r="D1147" s="1026"/>
      <c r="E1147" s="1027"/>
      <c r="F1147" s="1028"/>
      <c r="G1147" s="312">
        <v>42</v>
      </c>
      <c r="H1147" s="743"/>
      <c r="I1147" s="253" t="s">
        <v>438</v>
      </c>
      <c r="J1147" s="254">
        <f t="shared" si="309"/>
        <v>0</v>
      </c>
      <c r="K1147" s="8"/>
      <c r="L1147" s="13">
        <v>2970</v>
      </c>
      <c r="M1147" s="353">
        <v>9900</v>
      </c>
      <c r="N1147" s="102">
        <f t="shared" si="310"/>
        <v>0</v>
      </c>
      <c r="O1147"/>
      <c r="V1147" s="381"/>
      <c r="W1147" s="32"/>
      <c r="X1147" s="2"/>
      <c r="Y1147" s="2"/>
      <c r="Z1147" s="2"/>
      <c r="AA1147" s="2"/>
      <c r="AB1147" s="2"/>
      <c r="AC1147" s="2"/>
      <c r="AD1147" s="2"/>
      <c r="AE1147" s="2"/>
      <c r="AF1147" s="2"/>
      <c r="AG1147" s="2"/>
      <c r="AH1147" s="2"/>
      <c r="AI1147" s="2"/>
      <c r="AJ1147" s="2"/>
      <c r="AK1147" s="2"/>
      <c r="AL1147" s="2"/>
      <c r="AM1147" s="2"/>
      <c r="AN1147" s="2"/>
      <c r="AO1147" s="2"/>
      <c r="AP1147" s="2"/>
      <c r="AQ1147" s="2"/>
      <c r="AR1147" s="2"/>
      <c r="AS1147" s="2"/>
      <c r="AT1147" s="2"/>
      <c r="AU1147" s="2"/>
      <c r="AV1147" s="2"/>
      <c r="AW1147" s="2"/>
      <c r="AX1147" s="2"/>
      <c r="AY1147" s="2"/>
      <c r="AZ1147" s="2"/>
      <c r="BA1147" s="2"/>
      <c r="BB1147" s="2"/>
      <c r="BC1147" s="2"/>
      <c r="BD1147" s="2"/>
      <c r="BE1147" s="2"/>
      <c r="BF1147" s="2"/>
      <c r="BG1147" s="2"/>
      <c r="BH1147" s="2"/>
      <c r="BI1147" s="2"/>
      <c r="BJ1147" s="2"/>
      <c r="BK1147" s="2"/>
      <c r="BL1147" s="2"/>
      <c r="BM1147" s="2"/>
      <c r="BN1147" s="2"/>
      <c r="BO1147" s="2"/>
      <c r="BP1147" s="2"/>
      <c r="BQ1147" s="2"/>
      <c r="BR1147" s="2"/>
      <c r="BS1147" s="2"/>
      <c r="BT1147" s="2"/>
      <c r="BU1147" s="2"/>
      <c r="BV1147" s="2"/>
    </row>
    <row r="1148" spans="1:76" ht="12.75" customHeight="1" thickBot="1">
      <c r="C1148" s="987"/>
      <c r="D1148" s="1026"/>
      <c r="E1148" s="1027"/>
      <c r="F1148" s="1028"/>
      <c r="G1148" s="312">
        <v>44</v>
      </c>
      <c r="H1148" s="743"/>
      <c r="I1148" s="253" t="s">
        <v>439</v>
      </c>
      <c r="J1148" s="254">
        <f t="shared" si="309"/>
        <v>0</v>
      </c>
      <c r="K1148" s="8"/>
      <c r="L1148" s="13">
        <v>2970</v>
      </c>
      <c r="M1148" s="353">
        <v>9900</v>
      </c>
      <c r="N1148" s="102">
        <f t="shared" si="310"/>
        <v>0</v>
      </c>
      <c r="O1148"/>
      <c r="V1148" s="381"/>
      <c r="W1148" s="32"/>
      <c r="X1148" s="2"/>
      <c r="Y1148" s="2"/>
      <c r="Z1148" s="2"/>
      <c r="AA1148" s="2"/>
      <c r="AB1148" s="2"/>
      <c r="AC1148" s="2"/>
      <c r="AD1148" s="2"/>
      <c r="AE1148" s="2"/>
      <c r="AF1148" s="2"/>
      <c r="AG1148" s="2"/>
      <c r="AH1148" s="2"/>
      <c r="AI1148" s="2"/>
      <c r="AJ1148" s="2"/>
      <c r="AK1148" s="2"/>
      <c r="AL1148" s="2"/>
      <c r="AM1148" s="2"/>
      <c r="AN1148" s="2"/>
      <c r="AO1148" s="2"/>
      <c r="AP1148" s="2"/>
      <c r="AQ1148" s="2"/>
      <c r="AR1148" s="2"/>
      <c r="AS1148" s="2"/>
      <c r="AT1148" s="2"/>
      <c r="AU1148" s="2"/>
      <c r="AV1148" s="2"/>
      <c r="AW1148" s="2"/>
      <c r="AX1148" s="2"/>
      <c r="AY1148" s="2"/>
      <c r="AZ1148" s="2"/>
      <c r="BA1148" s="2"/>
      <c r="BB1148" s="2"/>
      <c r="BC1148" s="2"/>
      <c r="BD1148" s="2"/>
      <c r="BE1148" s="2"/>
      <c r="BF1148" s="2"/>
      <c r="BG1148" s="2"/>
      <c r="BH1148" s="2"/>
      <c r="BI1148" s="2"/>
      <c r="BJ1148" s="2"/>
      <c r="BK1148" s="2"/>
      <c r="BL1148" s="2"/>
      <c r="BM1148" s="2"/>
      <c r="BN1148" s="2"/>
      <c r="BO1148" s="2"/>
      <c r="BP1148" s="2"/>
      <c r="BQ1148" s="2"/>
      <c r="BR1148" s="2"/>
      <c r="BS1148" s="2"/>
      <c r="BT1148" s="2"/>
      <c r="BU1148" s="2"/>
      <c r="BV1148" s="2"/>
    </row>
    <row r="1149" spans="1:76" ht="12.75" customHeight="1" thickBot="1">
      <c r="C1149" s="987"/>
      <c r="D1149" s="1026"/>
      <c r="E1149" s="1027"/>
      <c r="F1149" s="1028"/>
      <c r="G1149" s="313">
        <v>46</v>
      </c>
      <c r="H1149" s="743"/>
      <c r="I1149" s="105" t="s">
        <v>440</v>
      </c>
      <c r="J1149" s="257">
        <f t="shared" si="309"/>
        <v>0</v>
      </c>
      <c r="K1149" s="243"/>
      <c r="L1149" s="238">
        <v>2970</v>
      </c>
      <c r="M1149" s="357">
        <v>9900</v>
      </c>
      <c r="N1149" s="109">
        <f t="shared" si="310"/>
        <v>0</v>
      </c>
      <c r="O1149"/>
      <c r="V1149" s="381"/>
      <c r="W1149" s="32"/>
      <c r="X1149" s="2"/>
      <c r="Y1149" s="2"/>
      <c r="Z1149" s="2"/>
      <c r="AA1149" s="2"/>
      <c r="AB1149" s="2"/>
      <c r="AC1149" s="2"/>
      <c r="AD1149" s="2"/>
      <c r="AE1149" s="2"/>
      <c r="AF1149" s="2"/>
      <c r="AG1149" s="2"/>
      <c r="AH1149" s="2"/>
      <c r="AI1149" s="2"/>
      <c r="AJ1149" s="2"/>
      <c r="AK1149" s="2"/>
      <c r="AL1149" s="2"/>
      <c r="AM1149" s="2"/>
      <c r="AN1149" s="2"/>
      <c r="AO1149" s="2"/>
      <c r="AP1149" s="2"/>
      <c r="AQ1149" s="2"/>
      <c r="AR1149" s="2"/>
      <c r="AS1149" s="2"/>
      <c r="AT1149" s="2"/>
      <c r="AU1149" s="2"/>
      <c r="AV1149" s="2"/>
      <c r="AW1149" s="2"/>
      <c r="AX1149" s="2"/>
      <c r="AY1149" s="2"/>
      <c r="AZ1149" s="2"/>
      <c r="BA1149" s="2"/>
      <c r="BB1149" s="2"/>
      <c r="BC1149" s="2"/>
      <c r="BD1149" s="2"/>
      <c r="BE1149" s="2"/>
      <c r="BF1149" s="2"/>
      <c r="BG1149" s="2"/>
      <c r="BH1149" s="2"/>
      <c r="BI1149" s="2"/>
      <c r="BJ1149" s="2"/>
      <c r="BK1149" s="2"/>
      <c r="BL1149" s="2"/>
      <c r="BM1149" s="2"/>
      <c r="BN1149" s="2"/>
      <c r="BO1149" s="2"/>
      <c r="BP1149" s="2"/>
      <c r="BQ1149" s="2"/>
      <c r="BR1149" s="2"/>
      <c r="BS1149" s="2"/>
      <c r="BT1149" s="2"/>
      <c r="BU1149" s="2"/>
      <c r="BV1149" s="2"/>
    </row>
    <row r="1150" spans="1:76" ht="30" customHeight="1" thickBot="1">
      <c r="A1150" s="789" t="s">
        <v>166</v>
      </c>
      <c r="B1150" s="789"/>
      <c r="C1150" s="789"/>
      <c r="D1150" s="789"/>
      <c r="E1150" s="789"/>
      <c r="F1150" s="789"/>
      <c r="G1150" s="75"/>
      <c r="H1150" s="743"/>
      <c r="I1150" s="75"/>
      <c r="J1150" s="147">
        <f t="shared" si="309"/>
        <v>0</v>
      </c>
      <c r="K1150" s="279" t="s">
        <v>186</v>
      </c>
      <c r="L1150" s="110" t="s">
        <v>6</v>
      </c>
      <c r="M1150" s="280" t="s">
        <v>5</v>
      </c>
      <c r="N1150" s="281" t="s">
        <v>411</v>
      </c>
      <c r="O1150"/>
      <c r="T1150" s="11"/>
    </row>
    <row r="1151" spans="1:76" s="40" customFormat="1" ht="13.5" customHeight="1" thickBot="1">
      <c r="A1151" s="363"/>
      <c r="B1151" s="363"/>
      <c r="C1151" s="895" t="s">
        <v>381</v>
      </c>
      <c r="D1151" s="758" t="s">
        <v>18</v>
      </c>
      <c r="E1151" s="794" t="s">
        <v>37</v>
      </c>
      <c r="F1151" s="961" t="s">
        <v>167</v>
      </c>
      <c r="G1151" s="65">
        <v>40</v>
      </c>
      <c r="H1151" s="743">
        <v>5</v>
      </c>
      <c r="I1151" s="68" t="s">
        <v>382</v>
      </c>
      <c r="J1151" s="85">
        <f t="shared" si="309"/>
        <v>0</v>
      </c>
      <c r="K1151" s="359"/>
      <c r="L1151" s="24">
        <v>2520</v>
      </c>
      <c r="M1151" s="353">
        <v>8400</v>
      </c>
      <c r="N1151" s="349">
        <f t="shared" ref="N1151:N1159" si="311">PRODUCT(J1151,L1151)</f>
        <v>0</v>
      </c>
      <c r="O1151" s="73"/>
      <c r="P1151" s="73"/>
      <c r="Q1151" s="363"/>
      <c r="R1151" s="81"/>
      <c r="S1151" s="73"/>
      <c r="T1151" s="44"/>
      <c r="W1151" s="41"/>
      <c r="X1151" s="41"/>
      <c r="Y1151" s="41"/>
      <c r="Z1151" s="41"/>
      <c r="AA1151" s="41"/>
      <c r="AB1151" s="41"/>
      <c r="AC1151" s="41"/>
      <c r="AD1151" s="41"/>
      <c r="AE1151" s="41"/>
      <c r="AF1151" s="41"/>
      <c r="AG1151" s="41"/>
      <c r="AH1151" s="41"/>
      <c r="AI1151" s="41"/>
      <c r="AJ1151" s="41"/>
      <c r="AK1151" s="41"/>
      <c r="AL1151" s="41"/>
      <c r="AM1151" s="41"/>
      <c r="AN1151" s="41"/>
      <c r="AO1151" s="41"/>
      <c r="AP1151" s="41"/>
      <c r="AQ1151" s="41"/>
      <c r="AR1151" s="41"/>
      <c r="AS1151" s="41"/>
      <c r="AT1151" s="41"/>
      <c r="AU1151" s="41"/>
      <c r="AV1151" s="41"/>
      <c r="AW1151" s="41"/>
      <c r="AX1151" s="41"/>
      <c r="AY1151" s="41"/>
      <c r="AZ1151" s="41"/>
      <c r="BA1151" s="41"/>
      <c r="BB1151" s="41"/>
      <c r="BC1151" s="41"/>
      <c r="BD1151" s="41"/>
      <c r="BE1151" s="41"/>
      <c r="BF1151" s="41"/>
      <c r="BG1151" s="41"/>
      <c r="BH1151" s="41"/>
      <c r="BI1151" s="41"/>
      <c r="BJ1151" s="41"/>
      <c r="BK1151" s="41"/>
      <c r="BL1151" s="41"/>
      <c r="BM1151" s="41"/>
      <c r="BN1151" s="41"/>
      <c r="BO1151" s="41"/>
      <c r="BP1151" s="41"/>
      <c r="BQ1151" s="41"/>
      <c r="BR1151" s="41"/>
      <c r="BS1151" s="41"/>
      <c r="BT1151" s="41"/>
      <c r="BU1151" s="41"/>
      <c r="BV1151" s="41"/>
    </row>
    <row r="1152" spans="1:76" s="40" customFormat="1" ht="13.5" customHeight="1" thickBot="1">
      <c r="A1152" s="363"/>
      <c r="B1152" s="363"/>
      <c r="C1152" s="895"/>
      <c r="D1152" s="758"/>
      <c r="E1152" s="794"/>
      <c r="F1152" s="961"/>
      <c r="G1152" s="65">
        <v>42</v>
      </c>
      <c r="H1152" s="743">
        <v>3</v>
      </c>
      <c r="I1152" s="68" t="s">
        <v>383</v>
      </c>
      <c r="J1152" s="85">
        <f t="shared" si="309"/>
        <v>0</v>
      </c>
      <c r="K1152" s="359"/>
      <c r="L1152" s="24">
        <v>2520</v>
      </c>
      <c r="M1152" s="353">
        <v>8400</v>
      </c>
      <c r="N1152" s="349">
        <f t="shared" si="311"/>
        <v>0</v>
      </c>
      <c r="O1152" s="73"/>
      <c r="P1152" s="73"/>
      <c r="Q1152" s="363"/>
      <c r="R1152" s="81"/>
      <c r="S1152" s="73"/>
      <c r="T1152" s="44"/>
      <c r="W1152" s="41"/>
      <c r="X1152" s="41"/>
      <c r="Y1152" s="41"/>
      <c r="Z1152" s="41"/>
      <c r="AA1152" s="41"/>
      <c r="AB1152" s="41"/>
      <c r="AC1152" s="41"/>
      <c r="AD1152" s="41"/>
      <c r="AE1152" s="41"/>
      <c r="AF1152" s="41"/>
      <c r="AG1152" s="41"/>
      <c r="AH1152" s="41"/>
      <c r="AI1152" s="41"/>
      <c r="AJ1152" s="41"/>
      <c r="AK1152" s="41"/>
      <c r="AL1152" s="41"/>
      <c r="AM1152" s="41"/>
      <c r="AN1152" s="41"/>
      <c r="AO1152" s="41"/>
      <c r="AP1152" s="41"/>
      <c r="AQ1152" s="41"/>
      <c r="AR1152" s="41"/>
      <c r="AS1152" s="41"/>
      <c r="AT1152" s="41"/>
      <c r="AU1152" s="41"/>
      <c r="AV1152" s="41"/>
      <c r="AW1152" s="41"/>
      <c r="AX1152" s="41"/>
      <c r="AY1152" s="41"/>
      <c r="AZ1152" s="41"/>
      <c r="BA1152" s="41"/>
      <c r="BB1152" s="41"/>
      <c r="BC1152" s="41"/>
      <c r="BD1152" s="41"/>
      <c r="BE1152" s="41"/>
      <c r="BF1152" s="41"/>
      <c r="BG1152" s="41"/>
      <c r="BH1152" s="41"/>
      <c r="BI1152" s="41"/>
      <c r="BJ1152" s="41"/>
      <c r="BK1152" s="41"/>
      <c r="BL1152" s="41"/>
      <c r="BM1152" s="41"/>
      <c r="BN1152" s="41"/>
      <c r="BO1152" s="41"/>
      <c r="BP1152" s="41"/>
      <c r="BQ1152" s="41"/>
      <c r="BR1152" s="41"/>
      <c r="BS1152" s="41"/>
      <c r="BT1152" s="41"/>
      <c r="BU1152" s="41"/>
      <c r="BV1152" s="41"/>
    </row>
    <row r="1153" spans="1:76" s="40" customFormat="1" ht="13.5" customHeight="1" thickBot="1">
      <c r="A1153" s="363"/>
      <c r="B1153" s="363"/>
      <c r="C1153" s="895"/>
      <c r="D1153" s="758"/>
      <c r="E1153" s="794"/>
      <c r="F1153" s="961"/>
      <c r="G1153" s="65">
        <v>44</v>
      </c>
      <c r="H1153" s="743">
        <v>5</v>
      </c>
      <c r="I1153" s="68" t="s">
        <v>384</v>
      </c>
      <c r="J1153" s="85">
        <f t="shared" si="309"/>
        <v>0</v>
      </c>
      <c r="K1153" s="359"/>
      <c r="L1153" s="24">
        <v>2520</v>
      </c>
      <c r="M1153" s="353">
        <v>8400</v>
      </c>
      <c r="N1153" s="349">
        <f t="shared" si="311"/>
        <v>0</v>
      </c>
      <c r="O1153" s="73"/>
      <c r="P1153" s="73"/>
      <c r="Q1153" s="363"/>
      <c r="R1153" s="81"/>
      <c r="S1153" s="73"/>
      <c r="T1153" s="44"/>
      <c r="W1153" s="41"/>
      <c r="X1153" s="41"/>
      <c r="Y1153" s="41"/>
      <c r="Z1153" s="41"/>
      <c r="AA1153" s="41"/>
      <c r="AB1153" s="41"/>
      <c r="AC1153" s="41"/>
      <c r="AD1153" s="41"/>
      <c r="AE1153" s="41"/>
      <c r="AF1153" s="41"/>
      <c r="AG1153" s="41"/>
      <c r="AH1153" s="41"/>
      <c r="AI1153" s="41"/>
      <c r="AJ1153" s="41"/>
      <c r="AK1153" s="41"/>
      <c r="AL1153" s="41"/>
      <c r="AM1153" s="41"/>
      <c r="AN1153" s="41"/>
      <c r="AO1153" s="41"/>
      <c r="AP1153" s="41"/>
      <c r="AQ1153" s="41"/>
      <c r="AR1153" s="41"/>
      <c r="AS1153" s="41"/>
      <c r="AT1153" s="41"/>
      <c r="AU1153" s="41"/>
      <c r="AV1153" s="41"/>
      <c r="AW1153" s="41"/>
      <c r="AX1153" s="41"/>
      <c r="AY1153" s="41"/>
      <c r="AZ1153" s="41"/>
      <c r="BA1153" s="41"/>
      <c r="BB1153" s="41"/>
      <c r="BC1153" s="41"/>
      <c r="BD1153" s="41"/>
      <c r="BE1153" s="41"/>
      <c r="BF1153" s="41"/>
      <c r="BG1153" s="41"/>
      <c r="BH1153" s="41"/>
      <c r="BI1153" s="41"/>
      <c r="BJ1153" s="41"/>
      <c r="BK1153" s="41"/>
      <c r="BL1153" s="41"/>
      <c r="BM1153" s="41"/>
      <c r="BN1153" s="41"/>
      <c r="BO1153" s="41"/>
      <c r="BP1153" s="41"/>
      <c r="BQ1153" s="41"/>
      <c r="BR1153" s="41"/>
      <c r="BS1153" s="41"/>
      <c r="BT1153" s="41"/>
      <c r="BU1153" s="41"/>
      <c r="BV1153" s="41"/>
    </row>
    <row r="1154" spans="1:76" s="40" customFormat="1" ht="13.5" customHeight="1" thickBot="1">
      <c r="A1154" s="378"/>
      <c r="B1154" s="19"/>
      <c r="C1154" s="895"/>
      <c r="D1154" s="758"/>
      <c r="E1154" s="794"/>
      <c r="F1154" s="961"/>
      <c r="G1154" s="65">
        <v>46</v>
      </c>
      <c r="H1154" s="743">
        <v>2</v>
      </c>
      <c r="I1154" s="68" t="s">
        <v>385</v>
      </c>
      <c r="J1154" s="85">
        <f t="shared" si="309"/>
        <v>0</v>
      </c>
      <c r="K1154" s="359"/>
      <c r="L1154" s="24">
        <v>2520</v>
      </c>
      <c r="M1154" s="353">
        <v>8400</v>
      </c>
      <c r="N1154" s="349">
        <f t="shared" si="311"/>
        <v>0</v>
      </c>
      <c r="O1154"/>
      <c r="P1154"/>
      <c r="Q1154"/>
      <c r="R1154" s="81"/>
      <c r="S1154" s="73"/>
      <c r="T1154" s="44"/>
      <c r="W1154" s="41"/>
      <c r="X1154" s="41"/>
      <c r="Y1154" s="41"/>
      <c r="Z1154" s="41"/>
      <c r="AA1154" s="41"/>
      <c r="AB1154" s="41"/>
      <c r="AC1154" s="41"/>
      <c r="AD1154" s="41"/>
      <c r="AE1154" s="41"/>
      <c r="AF1154" s="41"/>
      <c r="AG1154" s="41"/>
      <c r="AH1154" s="41"/>
      <c r="AI1154" s="41"/>
      <c r="AJ1154" s="41"/>
      <c r="AK1154" s="41"/>
      <c r="AL1154" s="41"/>
      <c r="AM1154" s="41"/>
      <c r="AN1154" s="41"/>
      <c r="AO1154" s="41"/>
      <c r="AP1154" s="41"/>
      <c r="AQ1154" s="41"/>
      <c r="AR1154" s="41"/>
      <c r="AS1154" s="41"/>
      <c r="AT1154" s="41"/>
      <c r="AU1154" s="41"/>
      <c r="AV1154" s="41"/>
      <c r="AW1154" s="41"/>
      <c r="AX1154" s="41"/>
      <c r="AY1154" s="41"/>
      <c r="AZ1154" s="41"/>
      <c r="BA1154" s="41"/>
      <c r="BB1154" s="41"/>
      <c r="BC1154" s="41"/>
      <c r="BD1154" s="41"/>
      <c r="BE1154" s="41"/>
      <c r="BF1154" s="41"/>
      <c r="BG1154" s="41"/>
      <c r="BH1154" s="41"/>
      <c r="BI1154" s="41"/>
      <c r="BJ1154" s="41"/>
      <c r="BK1154" s="41"/>
      <c r="BL1154" s="41"/>
      <c r="BM1154" s="41"/>
      <c r="BN1154" s="41"/>
      <c r="BO1154" s="41"/>
      <c r="BP1154" s="41"/>
      <c r="BQ1154" s="41"/>
      <c r="BR1154" s="41"/>
      <c r="BS1154" s="41"/>
      <c r="BT1154" s="41"/>
      <c r="BU1154" s="41"/>
      <c r="BV1154" s="41"/>
    </row>
    <row r="1155" spans="1:76" ht="13.5" customHeight="1" thickBot="1">
      <c r="A1155" s="378"/>
      <c r="B1155" s="19"/>
      <c r="C1155" s="895" t="s">
        <v>386</v>
      </c>
      <c r="D1155" s="758" t="s">
        <v>65</v>
      </c>
      <c r="E1155" s="794" t="s">
        <v>54</v>
      </c>
      <c r="F1155" s="961" t="s">
        <v>164</v>
      </c>
      <c r="G1155" s="61">
        <v>40</v>
      </c>
      <c r="H1155" s="743"/>
      <c r="I1155" s="68" t="s">
        <v>387</v>
      </c>
      <c r="J1155" s="85">
        <f t="shared" si="309"/>
        <v>0</v>
      </c>
      <c r="K1155" s="359"/>
      <c r="L1155" s="24">
        <v>3045</v>
      </c>
      <c r="M1155" s="353">
        <v>8700</v>
      </c>
      <c r="N1155" s="349">
        <f t="shared" si="311"/>
        <v>0</v>
      </c>
      <c r="O1155"/>
      <c r="R1155" s="379"/>
      <c r="S1155" s="379"/>
      <c r="T1155" s="11"/>
      <c r="W1155" s="2"/>
      <c r="X1155" s="2"/>
      <c r="Y1155" s="2"/>
      <c r="Z1155" s="2"/>
      <c r="AA1155" s="2"/>
      <c r="AB1155" s="2"/>
      <c r="AC1155" s="2"/>
      <c r="AD1155" s="2"/>
      <c r="AE1155" s="2"/>
      <c r="AF1155" s="2"/>
      <c r="AG1155" s="2"/>
      <c r="AH1155" s="2"/>
      <c r="AI1155" s="2"/>
      <c r="AJ1155" s="2"/>
      <c r="AK1155" s="2"/>
      <c r="AL1155" s="2"/>
      <c r="AM1155" s="2"/>
      <c r="AN1155" s="2"/>
      <c r="AO1155" s="2"/>
      <c r="AP1155" s="2"/>
      <c r="AQ1155" s="2"/>
      <c r="AR1155" s="2"/>
      <c r="AS1155" s="2"/>
      <c r="AT1155" s="2"/>
      <c r="AU1155" s="2"/>
      <c r="AV1155" s="2"/>
      <c r="AW1155" s="2"/>
      <c r="AX1155" s="2"/>
      <c r="AY1155" s="2"/>
      <c r="AZ1155" s="2"/>
      <c r="BA1155" s="2"/>
      <c r="BB1155" s="2"/>
      <c r="BC1155" s="2"/>
      <c r="BD1155" s="2"/>
      <c r="BE1155" s="2"/>
      <c r="BF1155" s="2"/>
      <c r="BG1155" s="2"/>
      <c r="BH1155" s="2"/>
      <c r="BI1155" s="2"/>
      <c r="BJ1155" s="2"/>
      <c r="BK1155" s="2"/>
      <c r="BL1155" s="2"/>
      <c r="BM1155" s="2"/>
      <c r="BN1155" s="2"/>
      <c r="BO1155" s="2"/>
      <c r="BP1155" s="2"/>
      <c r="BQ1155" s="2"/>
      <c r="BR1155" s="2"/>
      <c r="BS1155" s="2"/>
      <c r="BT1155" s="2"/>
      <c r="BU1155" s="2"/>
      <c r="BV1155" s="2"/>
    </row>
    <row r="1156" spans="1:76" ht="13.5" customHeight="1" thickBot="1">
      <c r="A1156" s="378"/>
      <c r="B1156" s="19"/>
      <c r="C1156" s="895"/>
      <c r="D1156" s="758"/>
      <c r="E1156" s="794"/>
      <c r="F1156" s="961"/>
      <c r="G1156" s="61">
        <v>42</v>
      </c>
      <c r="H1156" s="743"/>
      <c r="I1156" s="68" t="s">
        <v>388</v>
      </c>
      <c r="J1156" s="85">
        <f t="shared" si="309"/>
        <v>0</v>
      </c>
      <c r="K1156" s="359"/>
      <c r="L1156" s="24">
        <v>3045</v>
      </c>
      <c r="M1156" s="353">
        <v>8700</v>
      </c>
      <c r="N1156" s="349">
        <f t="shared" si="311"/>
        <v>0</v>
      </c>
      <c r="O1156"/>
      <c r="S1156" s="379"/>
      <c r="T1156" s="11"/>
      <c r="W1156" s="2"/>
      <c r="X1156" s="2"/>
      <c r="Y1156" s="2"/>
      <c r="Z1156" s="2"/>
      <c r="AA1156" s="2"/>
      <c r="AB1156" s="2"/>
      <c r="AC1156" s="2"/>
      <c r="AD1156" s="2"/>
      <c r="AE1156" s="2"/>
      <c r="AF1156" s="2"/>
      <c r="AG1156" s="2"/>
      <c r="AH1156" s="2"/>
      <c r="AI1156" s="2"/>
      <c r="AJ1156" s="2"/>
      <c r="AK1156" s="2"/>
      <c r="AL1156" s="2"/>
      <c r="AM1156" s="2"/>
      <c r="AN1156" s="2"/>
      <c r="AO1156" s="2"/>
      <c r="AP1156" s="2"/>
      <c r="AQ1156" s="2"/>
      <c r="AR1156" s="2"/>
      <c r="AS1156" s="2"/>
      <c r="AT1156" s="2"/>
      <c r="AU1156" s="2"/>
      <c r="AV1156" s="2"/>
      <c r="AW1156" s="2"/>
      <c r="AX1156" s="2"/>
      <c r="AY1156" s="2"/>
      <c r="AZ1156" s="2"/>
      <c r="BA1156" s="2"/>
      <c r="BB1156" s="2"/>
      <c r="BC1156" s="2"/>
      <c r="BD1156" s="2"/>
      <c r="BE1156" s="2"/>
      <c r="BF1156" s="2"/>
      <c r="BG1156" s="2"/>
      <c r="BH1156" s="2"/>
      <c r="BI1156" s="2"/>
      <c r="BJ1156" s="2"/>
      <c r="BK1156" s="2"/>
      <c r="BL1156" s="2"/>
      <c r="BM1156" s="2"/>
      <c r="BN1156" s="2"/>
      <c r="BO1156" s="2"/>
      <c r="BP1156" s="2"/>
      <c r="BQ1156" s="2"/>
      <c r="BR1156" s="2"/>
      <c r="BS1156" s="2"/>
      <c r="BT1156" s="2"/>
      <c r="BU1156" s="2"/>
      <c r="BV1156" s="2"/>
    </row>
    <row r="1157" spans="1:76" ht="13.5" customHeight="1" thickBot="1">
      <c r="A1157" s="378"/>
      <c r="B1157" s="19"/>
      <c r="C1157" s="895"/>
      <c r="D1157" s="758"/>
      <c r="E1157" s="794"/>
      <c r="F1157" s="961"/>
      <c r="G1157" s="61">
        <v>44</v>
      </c>
      <c r="H1157" s="743">
        <v>3</v>
      </c>
      <c r="I1157" s="68" t="s">
        <v>389</v>
      </c>
      <c r="J1157" s="85">
        <f t="shared" si="309"/>
        <v>0</v>
      </c>
      <c r="K1157" s="359"/>
      <c r="L1157" s="24">
        <v>3045</v>
      </c>
      <c r="M1157" s="353">
        <v>8700</v>
      </c>
      <c r="N1157" s="349">
        <f t="shared" si="311"/>
        <v>0</v>
      </c>
      <c r="O1157"/>
      <c r="S1157" s="379"/>
      <c r="T1157" s="11"/>
      <c r="W1157" s="2"/>
      <c r="X1157" s="2"/>
      <c r="Y1157" s="2"/>
      <c r="Z1157" s="2"/>
      <c r="AA1157" s="2"/>
      <c r="AB1157" s="2"/>
      <c r="AC1157" s="2"/>
      <c r="AD1157" s="2"/>
      <c r="AE1157" s="2"/>
      <c r="AF1157" s="2"/>
      <c r="AG1157" s="2"/>
      <c r="AH1157" s="2"/>
      <c r="AI1157" s="2"/>
      <c r="AJ1157" s="2"/>
      <c r="AK1157" s="2"/>
      <c r="AL1157" s="2"/>
      <c r="AM1157" s="2"/>
      <c r="AN1157" s="2"/>
      <c r="AO1157" s="2"/>
      <c r="AP1157" s="2"/>
      <c r="AQ1157" s="2"/>
      <c r="AR1157" s="2"/>
      <c r="AS1157" s="2"/>
      <c r="AT1157" s="2"/>
      <c r="AU1157" s="2"/>
      <c r="AV1157" s="2"/>
      <c r="AW1157" s="2"/>
      <c r="AX1157" s="2"/>
      <c r="AY1157" s="2"/>
      <c r="AZ1157" s="2"/>
      <c r="BA1157" s="2"/>
      <c r="BB1157" s="2"/>
      <c r="BC1157" s="2"/>
      <c r="BD1157" s="2"/>
      <c r="BE1157" s="2"/>
      <c r="BF1157" s="2"/>
      <c r="BG1157" s="2"/>
      <c r="BH1157" s="2"/>
      <c r="BI1157" s="2"/>
      <c r="BJ1157" s="2"/>
      <c r="BK1157" s="2"/>
      <c r="BL1157" s="2"/>
      <c r="BM1157" s="2"/>
      <c r="BN1157" s="2"/>
      <c r="BO1157" s="2"/>
      <c r="BP1157" s="2"/>
      <c r="BQ1157" s="2"/>
      <c r="BR1157" s="2"/>
      <c r="BS1157" s="2"/>
      <c r="BT1157" s="2"/>
      <c r="BU1157" s="2"/>
      <c r="BV1157" s="2"/>
    </row>
    <row r="1158" spans="1:76" ht="13.5" customHeight="1" thickBot="1">
      <c r="A1158" s="378"/>
      <c r="B1158" s="19"/>
      <c r="C1158" s="895"/>
      <c r="D1158" s="758"/>
      <c r="E1158" s="794"/>
      <c r="F1158" s="961"/>
      <c r="G1158" s="61">
        <v>46</v>
      </c>
      <c r="H1158" s="743">
        <v>2</v>
      </c>
      <c r="I1158" s="68" t="s">
        <v>390</v>
      </c>
      <c r="J1158" s="85">
        <f t="shared" si="309"/>
        <v>0</v>
      </c>
      <c r="K1158" s="359"/>
      <c r="L1158" s="24">
        <v>3045</v>
      </c>
      <c r="M1158" s="353">
        <v>8700</v>
      </c>
      <c r="N1158" s="349">
        <f t="shared" si="311"/>
        <v>0</v>
      </c>
      <c r="O1158"/>
      <c r="S1158" s="379"/>
      <c r="T1158" s="11"/>
      <c r="V1158" s="2"/>
      <c r="W1158" s="2"/>
      <c r="X1158" s="2"/>
      <c r="Y1158" s="2"/>
      <c r="Z1158" s="2"/>
      <c r="AA1158" s="2"/>
      <c r="AB1158" s="2"/>
      <c r="AC1158" s="2"/>
      <c r="AD1158" s="2"/>
      <c r="AE1158" s="2"/>
      <c r="AF1158" s="2"/>
      <c r="AG1158" s="2"/>
      <c r="AH1158" s="2"/>
      <c r="AI1158" s="2"/>
      <c r="AJ1158" s="2"/>
      <c r="AK1158" s="2"/>
      <c r="AL1158" s="2"/>
      <c r="AM1158" s="2"/>
      <c r="AN1158" s="2"/>
      <c r="AO1158" s="2"/>
      <c r="AP1158" s="2"/>
      <c r="AQ1158" s="2"/>
      <c r="AR1158" s="2"/>
      <c r="AS1158" s="2"/>
      <c r="AT1158" s="2"/>
      <c r="AU1158" s="2"/>
      <c r="AV1158" s="2"/>
      <c r="AW1158" s="2"/>
      <c r="AX1158" s="2"/>
      <c r="AY1158" s="2"/>
      <c r="AZ1158" s="2"/>
      <c r="BA1158" s="2"/>
      <c r="BB1158" s="2"/>
      <c r="BC1158" s="2"/>
      <c r="BD1158" s="2"/>
      <c r="BE1158" s="2"/>
      <c r="BF1158" s="2"/>
      <c r="BG1158" s="2"/>
      <c r="BH1158" s="2"/>
      <c r="BI1158" s="2"/>
      <c r="BJ1158" s="2"/>
      <c r="BK1158" s="2"/>
      <c r="BL1158" s="2"/>
      <c r="BM1158" s="2"/>
      <c r="BN1158" s="2"/>
      <c r="BO1158" s="2"/>
      <c r="BP1158" s="2"/>
      <c r="BQ1158" s="2"/>
      <c r="BR1158" s="2"/>
      <c r="BS1158" s="2"/>
      <c r="BT1158" s="2"/>
      <c r="BU1158" s="2"/>
      <c r="BV1158" s="2"/>
    </row>
    <row r="1159" spans="1:76" ht="13.5" customHeight="1" thickBot="1">
      <c r="A1159" s="378"/>
      <c r="B1159" s="19"/>
      <c r="C1159" s="376" t="s">
        <v>168</v>
      </c>
      <c r="D1159" s="350" t="s">
        <v>0</v>
      </c>
      <c r="E1159" s="361" t="s">
        <v>54</v>
      </c>
      <c r="F1159" s="961"/>
      <c r="G1159" s="65">
        <v>42</v>
      </c>
      <c r="H1159" s="743">
        <v>1</v>
      </c>
      <c r="I1159" s="68" t="s">
        <v>391</v>
      </c>
      <c r="J1159" s="85">
        <f t="shared" si="309"/>
        <v>0</v>
      </c>
      <c r="K1159" s="359"/>
      <c r="L1159" s="24">
        <v>3045</v>
      </c>
      <c r="M1159" s="353">
        <v>8700</v>
      </c>
      <c r="N1159" s="349">
        <f t="shared" si="311"/>
        <v>0</v>
      </c>
      <c r="O1159"/>
      <c r="S1159" s="379"/>
      <c r="T1159" s="11"/>
      <c r="V1159" s="2"/>
      <c r="W1159" s="2"/>
      <c r="X1159" s="2"/>
      <c r="Y1159" s="2"/>
      <c r="Z1159" s="2"/>
      <c r="AA1159" s="2"/>
      <c r="AB1159" s="2"/>
      <c r="AC1159" s="2"/>
      <c r="AD1159" s="2"/>
      <c r="AE1159" s="2"/>
      <c r="AF1159" s="2"/>
      <c r="AG1159" s="2"/>
      <c r="AH1159" s="2"/>
      <c r="AI1159" s="2"/>
      <c r="AJ1159" s="2"/>
      <c r="AK1159" s="2"/>
      <c r="AL1159" s="2"/>
      <c r="AM1159" s="2"/>
      <c r="AN1159" s="2"/>
      <c r="AO1159" s="2"/>
      <c r="AP1159" s="2"/>
      <c r="AQ1159" s="2"/>
      <c r="AR1159" s="2"/>
      <c r="AS1159" s="2"/>
      <c r="AT1159" s="2"/>
      <c r="AU1159" s="2"/>
      <c r="AV1159" s="2"/>
      <c r="AW1159" s="2"/>
      <c r="AX1159" s="2"/>
      <c r="AY1159" s="2"/>
      <c r="AZ1159" s="2"/>
      <c r="BA1159" s="2"/>
      <c r="BB1159" s="2"/>
      <c r="BC1159" s="2"/>
      <c r="BD1159" s="2"/>
      <c r="BE1159" s="2"/>
      <c r="BF1159" s="2"/>
      <c r="BG1159" s="2"/>
      <c r="BH1159" s="2"/>
      <c r="BI1159" s="2"/>
      <c r="BJ1159" s="2"/>
      <c r="BK1159" s="2"/>
      <c r="BL1159" s="2"/>
      <c r="BM1159" s="2"/>
      <c r="BN1159" s="2"/>
      <c r="BO1159" s="2"/>
      <c r="BP1159" s="2"/>
      <c r="BQ1159" s="2"/>
      <c r="BR1159" s="2"/>
      <c r="BS1159" s="2"/>
      <c r="BT1159" s="2"/>
      <c r="BU1159" s="2"/>
      <c r="BV1159" s="2"/>
    </row>
    <row r="1160" spans="1:76" ht="30" customHeight="1" thickBot="1">
      <c r="A1160" s="401" t="s">
        <v>764</v>
      </c>
      <c r="B1160" s="401"/>
      <c r="C1160" s="401"/>
      <c r="D1160" s="401"/>
      <c r="E1160" s="401"/>
      <c r="F1160" s="401"/>
      <c r="G1160" s="401"/>
      <c r="H1160" s="743"/>
      <c r="I1160" s="401"/>
      <c r="J1160" s="451"/>
      <c r="K1160" s="415" t="s">
        <v>186</v>
      </c>
      <c r="L1160" s="416" t="s">
        <v>6</v>
      </c>
      <c r="M1160" s="417" t="s">
        <v>5</v>
      </c>
      <c r="N1160" s="98" t="s">
        <v>411</v>
      </c>
      <c r="O1160"/>
      <c r="Q1160" s="333"/>
      <c r="S1160" s="333"/>
      <c r="T1160" s="277"/>
      <c r="U1160" s="333"/>
      <c r="V1160" s="9"/>
      <c r="X1160" s="2"/>
      <c r="Y1160" s="2"/>
      <c r="Z1160" s="2"/>
      <c r="AA1160" s="2"/>
      <c r="AB1160" s="2"/>
      <c r="AC1160" s="2"/>
      <c r="AD1160" s="2"/>
      <c r="AE1160" s="2"/>
      <c r="AF1160" s="2"/>
      <c r="AG1160" s="2"/>
      <c r="AH1160" s="2"/>
      <c r="AI1160" s="2"/>
      <c r="AJ1160" s="2"/>
      <c r="AK1160" s="2"/>
      <c r="AL1160" s="2"/>
      <c r="AM1160" s="2"/>
      <c r="AN1160" s="2"/>
      <c r="AO1160" s="2"/>
      <c r="AP1160" s="2"/>
      <c r="AQ1160" s="2"/>
      <c r="AR1160" s="2"/>
      <c r="AS1160" s="2"/>
      <c r="AT1160" s="2"/>
      <c r="AU1160" s="2"/>
      <c r="AV1160" s="2"/>
      <c r="AW1160" s="2"/>
      <c r="AX1160" s="2"/>
      <c r="AY1160" s="2"/>
      <c r="AZ1160" s="2"/>
      <c r="BA1160" s="2"/>
      <c r="BB1160" s="2"/>
      <c r="BC1160" s="2"/>
      <c r="BD1160" s="2"/>
      <c r="BE1160" s="2"/>
      <c r="BF1160" s="2"/>
      <c r="BG1160" s="2"/>
      <c r="BH1160" s="2"/>
      <c r="BI1160" s="2"/>
      <c r="BJ1160" s="2"/>
      <c r="BK1160" s="2"/>
      <c r="BL1160" s="2"/>
      <c r="BM1160" s="2"/>
      <c r="BN1160" s="2"/>
      <c r="BO1160" s="2"/>
      <c r="BP1160" s="2"/>
      <c r="BQ1160" s="2"/>
      <c r="BR1160" s="2"/>
      <c r="BS1160" s="2"/>
      <c r="BT1160" s="2"/>
      <c r="BU1160" s="2"/>
      <c r="BV1160" s="2"/>
      <c r="BW1160" s="2"/>
      <c r="BX1160" s="2"/>
    </row>
    <row r="1161" spans="1:76" ht="32.25" customHeight="1" thickBot="1">
      <c r="C1161" s="343" t="s">
        <v>765</v>
      </c>
      <c r="D1161" s="344" t="s">
        <v>17</v>
      </c>
      <c r="E1161" s="345"/>
      <c r="F1161" s="753" t="s">
        <v>766</v>
      </c>
      <c r="G1161" s="390" t="s">
        <v>446</v>
      </c>
      <c r="H1161" s="743"/>
      <c r="I1161" s="253" t="s">
        <v>767</v>
      </c>
      <c r="J1161" s="288">
        <f t="shared" ref="J1161" si="312">SUM(0,K1161)</f>
        <v>0</v>
      </c>
      <c r="K1161" s="13"/>
      <c r="L1161" s="339">
        <v>1050</v>
      </c>
      <c r="M1161" s="24">
        <v>3500</v>
      </c>
      <c r="N1161" s="338">
        <f t="shared" ref="N1161" si="313">PRODUCT(J1161,L1161)</f>
        <v>0</v>
      </c>
      <c r="O1161"/>
      <c r="Q1161" s="333"/>
      <c r="S1161" s="333"/>
      <c r="T1161" s="277"/>
      <c r="U1161" s="333"/>
      <c r="V1161" s="9"/>
      <c r="X1161" s="2"/>
      <c r="Y1161" s="2"/>
      <c r="Z1161" s="2"/>
      <c r="AA1161" s="2"/>
      <c r="AB1161" s="2"/>
      <c r="AC1161" s="2"/>
      <c r="AD1161" s="2"/>
      <c r="AE1161" s="2"/>
      <c r="AF1161" s="2"/>
      <c r="AG1161" s="2"/>
      <c r="AH1161" s="2"/>
      <c r="AI1161" s="2"/>
      <c r="AJ1161" s="2"/>
      <c r="AK1161" s="2"/>
      <c r="AL1161" s="2"/>
      <c r="AM1161" s="2"/>
      <c r="AN1161" s="2"/>
      <c r="AO1161" s="2"/>
      <c r="AP1161" s="2"/>
      <c r="AQ1161" s="2"/>
      <c r="AR1161" s="2"/>
      <c r="AS1161" s="2"/>
      <c r="AT1161" s="2"/>
      <c r="AU1161" s="2"/>
      <c r="AV1161" s="2"/>
      <c r="AW1161" s="2"/>
      <c r="AX1161" s="2"/>
      <c r="AY1161" s="2"/>
      <c r="AZ1161" s="2"/>
      <c r="BA1161" s="2"/>
      <c r="BB1161" s="2"/>
      <c r="BC1161" s="2"/>
      <c r="BD1161" s="2"/>
      <c r="BE1161" s="2"/>
      <c r="BF1161" s="2"/>
      <c r="BG1161" s="2"/>
      <c r="BH1161" s="2"/>
      <c r="BI1161" s="2"/>
      <c r="BJ1161" s="2"/>
      <c r="BK1161" s="2"/>
      <c r="BL1161" s="2"/>
      <c r="BM1161" s="2"/>
      <c r="BN1161" s="2"/>
      <c r="BO1161" s="2"/>
      <c r="BP1161" s="2"/>
      <c r="BQ1161" s="2"/>
      <c r="BR1161" s="2"/>
      <c r="BS1161" s="2"/>
      <c r="BT1161" s="2"/>
      <c r="BU1161" s="2"/>
      <c r="BV1161" s="2"/>
      <c r="BW1161" s="2"/>
      <c r="BX1161" s="2"/>
    </row>
    <row r="1162" spans="1:76" ht="32.25" customHeight="1" thickBot="1">
      <c r="C1162" s="331" t="s">
        <v>768</v>
      </c>
      <c r="D1162" s="330" t="s">
        <v>9</v>
      </c>
      <c r="E1162" s="345"/>
      <c r="F1162" s="753"/>
      <c r="G1162" s="391" t="s">
        <v>446</v>
      </c>
      <c r="H1162" s="743">
        <v>16</v>
      </c>
      <c r="I1162" s="253" t="s">
        <v>769</v>
      </c>
      <c r="J1162" s="288">
        <f t="shared" ref="J1162:J1164" si="314">SUM(0,K1162)</f>
        <v>0</v>
      </c>
      <c r="K1162" s="13"/>
      <c r="L1162" s="339">
        <v>1050</v>
      </c>
      <c r="M1162" s="24">
        <v>3500</v>
      </c>
      <c r="N1162" s="338">
        <f t="shared" ref="N1162:N1164" si="315">PRODUCT(J1162,L1162)</f>
        <v>0</v>
      </c>
      <c r="O1162"/>
      <c r="T1162" s="1"/>
      <c r="V1162" s="9"/>
      <c r="X1162" s="2"/>
      <c r="Y1162" s="2"/>
      <c r="Z1162" s="2"/>
      <c r="AA1162" s="2"/>
      <c r="AB1162" s="2"/>
      <c r="AC1162" s="2"/>
      <c r="AD1162" s="2"/>
      <c r="AE1162" s="2"/>
      <c r="AF1162" s="2"/>
      <c r="AG1162" s="2"/>
      <c r="AH1162" s="2"/>
      <c r="AI1162" s="2"/>
      <c r="AJ1162" s="2"/>
      <c r="AK1162" s="2"/>
      <c r="AL1162" s="2"/>
      <c r="AM1162" s="2"/>
      <c r="AN1162" s="2"/>
      <c r="AO1162" s="2"/>
      <c r="AP1162" s="2"/>
      <c r="AQ1162" s="2"/>
      <c r="AR1162" s="2"/>
      <c r="AS1162" s="2"/>
      <c r="AT1162" s="2"/>
      <c r="AU1162" s="2"/>
      <c r="AV1162" s="2"/>
      <c r="AW1162" s="2"/>
      <c r="AX1162" s="2"/>
      <c r="AY1162" s="2"/>
      <c r="AZ1162" s="2"/>
      <c r="BA1162" s="2"/>
      <c r="BB1162" s="2"/>
      <c r="BC1162" s="2"/>
      <c r="BD1162" s="2"/>
      <c r="BE1162" s="2"/>
      <c r="BF1162" s="2"/>
      <c r="BG1162" s="2"/>
      <c r="BH1162" s="2"/>
      <c r="BI1162" s="2"/>
      <c r="BJ1162" s="2"/>
      <c r="BK1162" s="2"/>
      <c r="BL1162" s="2"/>
      <c r="BM1162" s="2"/>
      <c r="BN1162" s="2"/>
      <c r="BO1162" s="2"/>
      <c r="BP1162" s="2"/>
      <c r="BQ1162" s="2"/>
      <c r="BR1162" s="2"/>
      <c r="BS1162" s="2"/>
      <c r="BT1162" s="2"/>
      <c r="BU1162" s="2"/>
      <c r="BV1162" s="2"/>
      <c r="BW1162" s="2"/>
      <c r="BX1162" s="2"/>
    </row>
    <row r="1163" spans="1:76" ht="32.25" customHeight="1" thickBot="1">
      <c r="C1163" s="331" t="s">
        <v>770</v>
      </c>
      <c r="D1163" s="330" t="s">
        <v>43</v>
      </c>
      <c r="E1163" s="345"/>
      <c r="F1163" s="753"/>
      <c r="G1163" s="390" t="s">
        <v>446</v>
      </c>
      <c r="H1163" s="743">
        <v>18</v>
      </c>
      <c r="I1163" s="253" t="s">
        <v>771</v>
      </c>
      <c r="J1163" s="288">
        <f t="shared" si="314"/>
        <v>0</v>
      </c>
      <c r="K1163" s="13"/>
      <c r="L1163" s="339">
        <v>1050</v>
      </c>
      <c r="M1163" s="24">
        <v>3500</v>
      </c>
      <c r="N1163" s="338">
        <f t="shared" si="315"/>
        <v>0</v>
      </c>
      <c r="O1163"/>
      <c r="P1163" s="30"/>
      <c r="R1163" s="30"/>
      <c r="T1163" s="1"/>
      <c r="V1163" s="9"/>
      <c r="X1163" s="2"/>
      <c r="Y1163" s="2"/>
      <c r="Z1163" s="2"/>
      <c r="AA1163" s="2"/>
      <c r="AB1163" s="2"/>
      <c r="AC1163" s="2"/>
      <c r="AD1163" s="2"/>
      <c r="AE1163" s="2"/>
      <c r="AF1163" s="2"/>
      <c r="AG1163" s="2"/>
      <c r="AH1163" s="2"/>
      <c r="AI1163" s="2"/>
      <c r="AJ1163" s="2"/>
      <c r="AK1163" s="2"/>
      <c r="AL1163" s="2"/>
      <c r="AM1163" s="2"/>
      <c r="AN1163" s="2"/>
      <c r="AO1163" s="2"/>
      <c r="AP1163" s="2"/>
      <c r="AQ1163" s="2"/>
      <c r="AR1163" s="2"/>
      <c r="AS1163" s="2"/>
      <c r="AT1163" s="2"/>
      <c r="AU1163" s="2"/>
      <c r="AV1163" s="2"/>
      <c r="AW1163" s="2"/>
      <c r="AX1163" s="2"/>
      <c r="AY1163" s="2"/>
      <c r="AZ1163" s="2"/>
      <c r="BA1163" s="2"/>
      <c r="BB1163" s="2"/>
      <c r="BC1163" s="2"/>
      <c r="BD1163" s="2"/>
      <c r="BE1163" s="2"/>
      <c r="BF1163" s="2"/>
      <c r="BG1163" s="2"/>
      <c r="BH1163" s="2"/>
      <c r="BI1163" s="2"/>
      <c r="BJ1163" s="2"/>
      <c r="BK1163" s="2"/>
      <c r="BL1163" s="2"/>
      <c r="BM1163" s="2"/>
      <c r="BN1163" s="2"/>
      <c r="BO1163" s="2"/>
      <c r="BP1163" s="2"/>
      <c r="BQ1163" s="2"/>
      <c r="BR1163" s="2"/>
      <c r="BS1163" s="2"/>
      <c r="BT1163" s="2"/>
      <c r="BU1163" s="2"/>
      <c r="BV1163" s="2"/>
      <c r="BW1163" s="2"/>
      <c r="BX1163" s="2"/>
    </row>
    <row r="1164" spans="1:76" ht="30" customHeight="1" thickBot="1">
      <c r="C1164" s="331" t="s">
        <v>772</v>
      </c>
      <c r="D1164" s="330" t="s">
        <v>14</v>
      </c>
      <c r="E1164" s="345"/>
      <c r="F1164" s="753"/>
      <c r="G1164" s="391" t="s">
        <v>446</v>
      </c>
      <c r="H1164" s="743">
        <v>19</v>
      </c>
      <c r="I1164" s="253" t="s">
        <v>773</v>
      </c>
      <c r="J1164" s="288">
        <f t="shared" si="314"/>
        <v>0</v>
      </c>
      <c r="K1164" s="13"/>
      <c r="L1164" s="339">
        <v>1050</v>
      </c>
      <c r="M1164" s="24">
        <v>3500</v>
      </c>
      <c r="N1164" s="338">
        <f t="shared" si="315"/>
        <v>0</v>
      </c>
      <c r="O1164" s="15"/>
      <c r="P1164" s="74"/>
      <c r="Q1164" s="333"/>
      <c r="R1164" s="74"/>
      <c r="S1164" s="333"/>
      <c r="T1164" s="277"/>
      <c r="U1164" s="333"/>
      <c r="V1164" s="9"/>
      <c r="X1164" s="2"/>
      <c r="Y1164" s="2"/>
      <c r="Z1164" s="2"/>
      <c r="AA1164" s="2"/>
      <c r="AB1164" s="2"/>
      <c r="AC1164" s="2"/>
      <c r="AD1164" s="2"/>
      <c r="AE1164" s="2"/>
      <c r="AF1164" s="2"/>
      <c r="AG1164" s="2"/>
      <c r="AH1164" s="2"/>
      <c r="AI1164" s="2"/>
      <c r="AJ1164" s="2"/>
      <c r="AK1164" s="2"/>
      <c r="AL1164" s="2"/>
      <c r="AM1164" s="2"/>
      <c r="AN1164" s="2"/>
      <c r="AO1164" s="2"/>
      <c r="AP1164" s="2"/>
      <c r="AQ1164" s="2"/>
      <c r="AR1164" s="2"/>
      <c r="AS1164" s="2"/>
      <c r="AT1164" s="2"/>
      <c r="AU1164" s="2"/>
      <c r="AV1164" s="2"/>
      <c r="AW1164" s="2"/>
      <c r="AX1164" s="2"/>
      <c r="AY1164" s="2"/>
      <c r="AZ1164" s="2"/>
      <c r="BA1164" s="2"/>
      <c r="BB1164" s="2"/>
      <c r="BC1164" s="2"/>
      <c r="BD1164" s="2"/>
      <c r="BE1164" s="2"/>
      <c r="BF1164" s="2"/>
      <c r="BG1164" s="2"/>
      <c r="BH1164" s="2"/>
      <c r="BI1164" s="2"/>
      <c r="BJ1164" s="2"/>
      <c r="BK1164" s="2"/>
      <c r="BL1164" s="2"/>
      <c r="BM1164" s="2"/>
      <c r="BN1164" s="2"/>
      <c r="BO1164" s="2"/>
      <c r="BP1164" s="2"/>
      <c r="BQ1164" s="2"/>
      <c r="BR1164" s="2"/>
      <c r="BS1164" s="2"/>
      <c r="BT1164" s="2"/>
      <c r="BU1164" s="2"/>
      <c r="BV1164" s="2"/>
      <c r="BW1164" s="2"/>
      <c r="BX1164" s="2"/>
    </row>
    <row r="1165" spans="1:76" ht="29.25" customHeight="1" thickBot="1">
      <c r="A1165" s="401" t="s">
        <v>774</v>
      </c>
      <c r="B1165" s="401"/>
      <c r="C1165" s="401"/>
      <c r="D1165" s="401"/>
      <c r="E1165" s="401"/>
      <c r="F1165" s="401"/>
      <c r="G1165" s="401"/>
      <c r="H1165" s="743"/>
      <c r="I1165" s="401"/>
      <c r="J1165" s="402"/>
      <c r="K1165" s="279" t="s">
        <v>186</v>
      </c>
      <c r="L1165" s="110" t="s">
        <v>6</v>
      </c>
      <c r="M1165" s="280" t="s">
        <v>5</v>
      </c>
      <c r="N1165" s="281" t="s">
        <v>411</v>
      </c>
      <c r="O1165"/>
      <c r="P1165" s="82"/>
      <c r="Q1165" s="333"/>
      <c r="R1165" s="82"/>
      <c r="S1165" s="333"/>
      <c r="T1165" s="277"/>
      <c r="U1165" s="333"/>
      <c r="V1165" s="9"/>
      <c r="X1165" s="2"/>
      <c r="Y1165" s="2"/>
      <c r="Z1165" s="2"/>
      <c r="AA1165" s="2"/>
      <c r="AB1165" s="2"/>
      <c r="AC1165" s="2"/>
      <c r="AD1165" s="2"/>
      <c r="AE1165" s="2"/>
      <c r="AF1165" s="2"/>
      <c r="AG1165" s="2"/>
      <c r="AH1165" s="2"/>
      <c r="AI1165" s="2"/>
      <c r="AJ1165" s="2"/>
      <c r="AK1165" s="2"/>
      <c r="AL1165" s="2"/>
      <c r="AM1165" s="2"/>
      <c r="AN1165" s="2"/>
      <c r="AO1165" s="2"/>
      <c r="AP1165" s="2"/>
      <c r="AQ1165" s="2"/>
      <c r="AR1165" s="2"/>
      <c r="AS1165" s="2"/>
      <c r="AT1165" s="2"/>
      <c r="AU1165" s="2"/>
      <c r="AV1165" s="2"/>
      <c r="AW1165" s="2"/>
      <c r="AX1165" s="2"/>
      <c r="AY1165" s="2"/>
      <c r="AZ1165" s="2"/>
      <c r="BA1165" s="2"/>
      <c r="BB1165" s="2"/>
      <c r="BC1165" s="2"/>
      <c r="BD1165" s="2"/>
      <c r="BE1165" s="2"/>
      <c r="BF1165" s="2"/>
      <c r="BG1165" s="2"/>
      <c r="BH1165" s="2"/>
      <c r="BI1165" s="2"/>
      <c r="BJ1165" s="2"/>
      <c r="BK1165" s="2"/>
      <c r="BL1165" s="2"/>
      <c r="BM1165" s="2"/>
      <c r="BN1165" s="2"/>
      <c r="BO1165" s="2"/>
      <c r="BP1165" s="2"/>
      <c r="BQ1165" s="2"/>
      <c r="BR1165" s="2"/>
      <c r="BS1165" s="2"/>
      <c r="BT1165" s="2"/>
      <c r="BU1165" s="2"/>
      <c r="BV1165" s="2"/>
      <c r="BW1165" s="2"/>
      <c r="BX1165" s="2"/>
    </row>
    <row r="1166" spans="1:76" ht="39.75" customHeight="1" thickBot="1">
      <c r="C1166" s="331" t="s">
        <v>775</v>
      </c>
      <c r="D1166" s="330" t="s">
        <v>17</v>
      </c>
      <c r="E1166" s="345"/>
      <c r="F1166" s="790" t="s">
        <v>776</v>
      </c>
      <c r="G1166" s="269" t="s">
        <v>446</v>
      </c>
      <c r="H1166" s="743">
        <v>13</v>
      </c>
      <c r="I1166" s="253" t="s">
        <v>777</v>
      </c>
      <c r="J1166" s="288">
        <f t="shared" ref="J1166" si="316">SUM(0,K1166)</f>
        <v>0</v>
      </c>
      <c r="K1166" s="13"/>
      <c r="L1166" s="339">
        <v>1260</v>
      </c>
      <c r="M1166" s="24">
        <v>4200</v>
      </c>
      <c r="N1166" s="338">
        <f t="shared" ref="N1166" si="317">PRODUCT(J1166,L1166)</f>
        <v>0</v>
      </c>
      <c r="O1166"/>
      <c r="P1166" s="82"/>
      <c r="Q1166" s="333"/>
      <c r="R1166" s="82"/>
      <c r="S1166" s="333"/>
      <c r="T1166" s="277"/>
      <c r="U1166" s="333"/>
      <c r="V1166" s="9"/>
      <c r="X1166" s="2"/>
      <c r="Y1166" s="2"/>
      <c r="Z1166" s="2"/>
      <c r="AA1166" s="2"/>
      <c r="AB1166" s="2"/>
      <c r="AC1166" s="2"/>
      <c r="AD1166" s="2"/>
      <c r="AE1166" s="2"/>
      <c r="AF1166" s="2"/>
      <c r="AG1166" s="2"/>
      <c r="AH1166" s="2"/>
      <c r="AI1166" s="2"/>
      <c r="AJ1166" s="2"/>
      <c r="AK1166" s="2"/>
      <c r="AL1166" s="2"/>
      <c r="AM1166" s="2"/>
      <c r="AN1166" s="2"/>
      <c r="AO1166" s="2"/>
      <c r="AP1166" s="2"/>
      <c r="AQ1166" s="2"/>
      <c r="AR1166" s="2"/>
      <c r="AS1166" s="2"/>
      <c r="AT1166" s="2"/>
      <c r="AU1166" s="2"/>
      <c r="AV1166" s="2"/>
      <c r="AW1166" s="2"/>
      <c r="AX1166" s="2"/>
      <c r="AY1166" s="2"/>
      <c r="AZ1166" s="2"/>
      <c r="BA1166" s="2"/>
      <c r="BB1166" s="2"/>
      <c r="BC1166" s="2"/>
      <c r="BD1166" s="2"/>
      <c r="BE1166" s="2"/>
      <c r="BF1166" s="2"/>
      <c r="BG1166" s="2"/>
      <c r="BH1166" s="2"/>
      <c r="BI1166" s="2"/>
      <c r="BJ1166" s="2"/>
      <c r="BK1166" s="2"/>
      <c r="BL1166" s="2"/>
      <c r="BM1166" s="2"/>
      <c r="BN1166" s="2"/>
      <c r="BO1166" s="2"/>
      <c r="BP1166" s="2"/>
      <c r="BQ1166" s="2"/>
      <c r="BR1166" s="2"/>
      <c r="BS1166" s="2"/>
      <c r="BT1166" s="2"/>
      <c r="BU1166" s="2"/>
      <c r="BV1166" s="2"/>
      <c r="BW1166" s="2"/>
      <c r="BX1166" s="2"/>
    </row>
    <row r="1167" spans="1:76" ht="39.75" customHeight="1" thickBot="1">
      <c r="C1167" s="331" t="s">
        <v>778</v>
      </c>
      <c r="D1167" s="330" t="s">
        <v>779</v>
      </c>
      <c r="E1167" s="345"/>
      <c r="F1167" s="749"/>
      <c r="G1167" s="269" t="s">
        <v>446</v>
      </c>
      <c r="H1167" s="743">
        <v>20</v>
      </c>
      <c r="I1167" s="253" t="s">
        <v>780</v>
      </c>
      <c r="J1167" s="288">
        <f t="shared" ref="J1167:J1169" si="318">SUM(0,K1167)</f>
        <v>0</v>
      </c>
      <c r="K1167" s="13"/>
      <c r="L1167" s="339">
        <v>1260</v>
      </c>
      <c r="M1167" s="24">
        <v>4200</v>
      </c>
      <c r="N1167" s="338">
        <f t="shared" ref="N1167:N1169" si="319">PRODUCT(J1167,L1167)</f>
        <v>0</v>
      </c>
      <c r="O1167"/>
      <c r="Q1167" s="333"/>
      <c r="S1167" s="333"/>
      <c r="T1167" s="277"/>
      <c r="U1167" s="333"/>
      <c r="V1167" s="9"/>
      <c r="X1167" s="2"/>
      <c r="Y1167" s="2"/>
      <c r="Z1167" s="2"/>
      <c r="AA1167" s="2"/>
      <c r="AB1167" s="2"/>
      <c r="AC1167" s="2"/>
      <c r="AD1167" s="2"/>
      <c r="AE1167" s="2"/>
      <c r="AF1167" s="2"/>
      <c r="AG1167" s="2"/>
      <c r="AH1167" s="2"/>
      <c r="AI1167" s="2"/>
      <c r="AJ1167" s="2"/>
      <c r="AK1167" s="2"/>
      <c r="AL1167" s="2"/>
      <c r="AM1167" s="2"/>
      <c r="AN1167" s="2"/>
      <c r="AO1167" s="2"/>
      <c r="AP1167" s="2"/>
      <c r="AQ1167" s="2"/>
      <c r="AR1167" s="2"/>
      <c r="AS1167" s="2"/>
      <c r="AT1167" s="2"/>
      <c r="AU1167" s="2"/>
      <c r="AV1167" s="2"/>
      <c r="AW1167" s="2"/>
      <c r="AX1167" s="2"/>
      <c r="AY1167" s="2"/>
      <c r="AZ1167" s="2"/>
      <c r="BA1167" s="2"/>
      <c r="BB1167" s="2"/>
      <c r="BC1167" s="2"/>
      <c r="BD1167" s="2"/>
      <c r="BE1167" s="2"/>
      <c r="BF1167" s="2"/>
      <c r="BG1167" s="2"/>
      <c r="BH1167" s="2"/>
      <c r="BI1167" s="2"/>
      <c r="BJ1167" s="2"/>
      <c r="BK1167" s="2"/>
      <c r="BL1167" s="2"/>
      <c r="BM1167" s="2"/>
      <c r="BN1167" s="2"/>
      <c r="BO1167" s="2"/>
      <c r="BP1167" s="2"/>
      <c r="BQ1167" s="2"/>
      <c r="BR1167" s="2"/>
      <c r="BS1167" s="2"/>
      <c r="BT1167" s="2"/>
      <c r="BU1167" s="2"/>
      <c r="BV1167" s="2"/>
      <c r="BW1167" s="2"/>
      <c r="BX1167" s="2"/>
    </row>
    <row r="1168" spans="1:76" ht="39.75" customHeight="1" thickBot="1">
      <c r="C1168" s="331" t="s">
        <v>781</v>
      </c>
      <c r="D1168" s="330" t="s">
        <v>43</v>
      </c>
      <c r="E1168" s="345"/>
      <c r="F1168" s="749"/>
      <c r="G1168" s="270" t="s">
        <v>446</v>
      </c>
      <c r="H1168" s="743">
        <v>41</v>
      </c>
      <c r="I1168" s="253" t="s">
        <v>782</v>
      </c>
      <c r="J1168" s="288">
        <f t="shared" si="318"/>
        <v>0</v>
      </c>
      <c r="K1168" s="13"/>
      <c r="L1168" s="339">
        <v>1260</v>
      </c>
      <c r="M1168" s="24">
        <v>4200</v>
      </c>
      <c r="N1168" s="338">
        <f t="shared" si="319"/>
        <v>0</v>
      </c>
      <c r="O1168"/>
      <c r="T1168" s="1"/>
      <c r="V1168" s="9"/>
      <c r="X1168" s="2"/>
      <c r="Y1168" s="2"/>
      <c r="Z1168" s="2"/>
      <c r="AA1168" s="2"/>
      <c r="AB1168" s="2"/>
      <c r="AC1168" s="2"/>
      <c r="AD1168" s="2"/>
      <c r="AE1168" s="2"/>
      <c r="AF1168" s="2"/>
      <c r="AG1168" s="2"/>
      <c r="AH1168" s="2"/>
      <c r="AI1168" s="2"/>
      <c r="AJ1168" s="2"/>
      <c r="AK1168" s="2"/>
      <c r="AL1168" s="2"/>
      <c r="AM1168" s="2"/>
      <c r="AN1168" s="2"/>
      <c r="AO1168" s="2"/>
      <c r="AP1168" s="2"/>
      <c r="AQ1168" s="2"/>
      <c r="AR1168" s="2"/>
      <c r="AS1168" s="2"/>
      <c r="AT1168" s="2"/>
      <c r="AU1168" s="2"/>
      <c r="AV1168" s="2"/>
      <c r="AW1168" s="2"/>
      <c r="AX1168" s="2"/>
      <c r="AY1168" s="2"/>
      <c r="AZ1168" s="2"/>
      <c r="BA1168" s="2"/>
      <c r="BB1168" s="2"/>
      <c r="BC1168" s="2"/>
      <c r="BD1168" s="2"/>
      <c r="BE1168" s="2"/>
      <c r="BF1168" s="2"/>
      <c r="BG1168" s="2"/>
      <c r="BH1168" s="2"/>
      <c r="BI1168" s="2"/>
      <c r="BJ1168" s="2"/>
      <c r="BK1168" s="2"/>
      <c r="BL1168" s="2"/>
      <c r="BM1168" s="2"/>
      <c r="BN1168" s="2"/>
      <c r="BO1168" s="2"/>
      <c r="BP1168" s="2"/>
      <c r="BQ1168" s="2"/>
      <c r="BR1168" s="2"/>
      <c r="BS1168" s="2"/>
      <c r="BT1168" s="2"/>
      <c r="BU1168" s="2"/>
      <c r="BV1168" s="2"/>
      <c r="BW1168" s="2"/>
      <c r="BX1168" s="2"/>
    </row>
    <row r="1169" spans="1:76" ht="39.75" customHeight="1" thickBot="1">
      <c r="C1169" s="331" t="s">
        <v>783</v>
      </c>
      <c r="D1169" s="330" t="s">
        <v>539</v>
      </c>
      <c r="E1169" s="345"/>
      <c r="F1169" s="750"/>
      <c r="G1169" s="269" t="s">
        <v>446</v>
      </c>
      <c r="H1169" s="743"/>
      <c r="I1169" s="253" t="s">
        <v>784</v>
      </c>
      <c r="J1169" s="288">
        <f t="shared" si="318"/>
        <v>0</v>
      </c>
      <c r="K1169" s="13"/>
      <c r="L1169" s="339">
        <v>1260</v>
      </c>
      <c r="M1169" s="24">
        <v>4200</v>
      </c>
      <c r="N1169" s="338">
        <f t="shared" si="319"/>
        <v>0</v>
      </c>
      <c r="O1169" s="40"/>
      <c r="P1169" s="333"/>
      <c r="R1169" s="333"/>
      <c r="T1169" s="1"/>
      <c r="V1169" s="9"/>
      <c r="X1169" s="2"/>
      <c r="Y1169" s="2"/>
      <c r="Z1169" s="2"/>
      <c r="AA1169" s="2"/>
      <c r="AB1169" s="2"/>
      <c r="AC1169" s="2"/>
      <c r="AD1169" s="2"/>
      <c r="AE1169" s="2"/>
      <c r="AF1169" s="2"/>
      <c r="AG1169" s="2"/>
      <c r="AH1169" s="2"/>
      <c r="AI1169" s="2"/>
      <c r="AJ1169" s="2"/>
      <c r="AK1169" s="2"/>
      <c r="AL1169" s="2"/>
      <c r="AM1169" s="2"/>
      <c r="AN1169" s="2"/>
      <c r="AO1169" s="2"/>
      <c r="AP1169" s="2"/>
      <c r="AQ1169" s="2"/>
      <c r="AR1169" s="2"/>
      <c r="AS1169" s="2"/>
      <c r="AT1169" s="2"/>
      <c r="AU1169" s="2"/>
      <c r="AV1169" s="2"/>
      <c r="AW1169" s="2"/>
      <c r="AX1169" s="2"/>
      <c r="AY1169" s="2"/>
      <c r="AZ1169" s="2"/>
      <c r="BA1169" s="2"/>
      <c r="BB1169" s="2"/>
      <c r="BC1169" s="2"/>
      <c r="BD1169" s="2"/>
      <c r="BE1169" s="2"/>
      <c r="BF1169" s="2"/>
      <c r="BG1169" s="2"/>
      <c r="BH1169" s="2"/>
      <c r="BI1169" s="2"/>
      <c r="BJ1169" s="2"/>
      <c r="BK1169" s="2"/>
      <c r="BL1169" s="2"/>
      <c r="BM1169" s="2"/>
      <c r="BN1169" s="2"/>
      <c r="BO1169" s="2"/>
      <c r="BP1169" s="2"/>
      <c r="BQ1169" s="2"/>
      <c r="BR1169" s="2"/>
      <c r="BS1169" s="2"/>
      <c r="BT1169" s="2"/>
      <c r="BU1169" s="2"/>
      <c r="BV1169" s="2"/>
      <c r="BW1169" s="2"/>
      <c r="BX1169" s="2"/>
    </row>
    <row r="1170" spans="1:76" ht="29.25" customHeight="1" thickBot="1">
      <c r="A1170" s="401" t="s">
        <v>785</v>
      </c>
      <c r="B1170" s="401"/>
      <c r="C1170" s="401"/>
      <c r="D1170" s="401"/>
      <c r="E1170" s="401"/>
      <c r="F1170" s="401"/>
      <c r="G1170" s="401"/>
      <c r="H1170" s="743"/>
      <c r="I1170" s="401"/>
      <c r="J1170" s="402"/>
      <c r="K1170" s="279" t="s">
        <v>186</v>
      </c>
      <c r="L1170" s="110" t="s">
        <v>6</v>
      </c>
      <c r="M1170" s="280" t="s">
        <v>5</v>
      </c>
      <c r="N1170" s="281" t="s">
        <v>411</v>
      </c>
      <c r="O1170" s="336"/>
      <c r="P1170" s="333"/>
      <c r="R1170" s="333"/>
      <c r="T1170" s="1"/>
      <c r="V1170" s="9"/>
      <c r="X1170" s="2"/>
      <c r="Y1170" s="2"/>
      <c r="Z1170" s="2"/>
      <c r="AA1170" s="2"/>
      <c r="AB1170" s="2"/>
      <c r="AC1170" s="2"/>
      <c r="AD1170" s="2"/>
      <c r="AE1170" s="2"/>
      <c r="AF1170" s="2"/>
      <c r="AG1170" s="2"/>
      <c r="AH1170" s="2"/>
      <c r="AI1170" s="2"/>
      <c r="AJ1170" s="2"/>
      <c r="AK1170" s="2"/>
      <c r="AL1170" s="2"/>
      <c r="AM1170" s="2"/>
      <c r="AN1170" s="2"/>
      <c r="AO1170" s="2"/>
      <c r="AP1170" s="2"/>
      <c r="AQ1170" s="2"/>
      <c r="AR1170" s="2"/>
      <c r="AS1170" s="2"/>
      <c r="AT1170" s="2"/>
      <c r="AU1170" s="2"/>
      <c r="AV1170" s="2"/>
      <c r="AW1170" s="2"/>
      <c r="AX1170" s="2"/>
      <c r="AY1170" s="2"/>
      <c r="AZ1170" s="2"/>
      <c r="BA1170" s="2"/>
      <c r="BB1170" s="2"/>
      <c r="BC1170" s="2"/>
      <c r="BD1170" s="2"/>
      <c r="BE1170" s="2"/>
      <c r="BF1170" s="2"/>
      <c r="BG1170" s="2"/>
      <c r="BH1170" s="2"/>
      <c r="BI1170" s="2"/>
      <c r="BJ1170" s="2"/>
      <c r="BK1170" s="2"/>
      <c r="BL1170" s="2"/>
      <c r="BM1170" s="2"/>
      <c r="BN1170" s="2"/>
      <c r="BO1170" s="2"/>
      <c r="BP1170" s="2"/>
      <c r="BQ1170" s="2"/>
      <c r="BR1170" s="2"/>
      <c r="BS1170" s="2"/>
      <c r="BT1170" s="2"/>
      <c r="BU1170" s="2"/>
      <c r="BV1170" s="2"/>
      <c r="BW1170" s="2"/>
      <c r="BX1170" s="2"/>
    </row>
    <row r="1171" spans="1:76" s="300" customFormat="1" ht="119.25" customHeight="1" thickBot="1">
      <c r="A1171"/>
      <c r="B1171"/>
      <c r="C1171" s="337" t="s">
        <v>786</v>
      </c>
      <c r="D1171" s="338" t="s">
        <v>17</v>
      </c>
      <c r="E1171" s="345"/>
      <c r="F1171" s="671" t="s">
        <v>787</v>
      </c>
      <c r="G1171" s="269" t="s">
        <v>446</v>
      </c>
      <c r="H1171" s="743">
        <v>5</v>
      </c>
      <c r="I1171" s="253" t="s">
        <v>788</v>
      </c>
      <c r="J1171" s="288">
        <f t="shared" ref="J1171" si="320">SUM(0,K1171)</f>
        <v>0</v>
      </c>
      <c r="K1171" s="13"/>
      <c r="L1171" s="339">
        <v>1500</v>
      </c>
      <c r="M1171" s="24">
        <v>5000</v>
      </c>
      <c r="N1171" s="338">
        <f t="shared" ref="N1171" si="321">PRODUCT(J1171,L1171)</f>
        <v>0</v>
      </c>
      <c r="O1171"/>
      <c r="P1171" s="336"/>
      <c r="Q1171" s="333"/>
      <c r="R1171" s="22"/>
      <c r="Z1171" s="19"/>
      <c r="AA1171" s="19"/>
      <c r="AB1171" s="19"/>
      <c r="AC1171" s="19"/>
      <c r="AD1171" s="19"/>
      <c r="AE1171" s="19"/>
      <c r="AF1171" s="19"/>
      <c r="AG1171" s="19"/>
      <c r="AH1171" s="19"/>
      <c r="AI1171" s="19"/>
      <c r="AJ1171" s="19"/>
      <c r="AK1171" s="19"/>
      <c r="AL1171" s="19"/>
      <c r="AM1171" s="19"/>
      <c r="AN1171" s="19"/>
      <c r="AO1171" s="19"/>
      <c r="AP1171" s="19"/>
      <c r="AQ1171" s="19"/>
      <c r="AR1171" s="19"/>
      <c r="AS1171" s="19"/>
      <c r="AT1171" s="19"/>
      <c r="AU1171" s="19"/>
      <c r="AV1171" s="19"/>
      <c r="AW1171" s="19"/>
      <c r="AX1171" s="19"/>
      <c r="AY1171" s="19"/>
      <c r="AZ1171" s="19"/>
      <c r="BA1171" s="19"/>
      <c r="BB1171" s="19"/>
      <c r="BC1171" s="19"/>
      <c r="BD1171" s="19"/>
      <c r="BE1171" s="19"/>
      <c r="BF1171" s="19"/>
      <c r="BG1171" s="19"/>
      <c r="BH1171" s="19"/>
      <c r="BI1171" s="19"/>
      <c r="BJ1171" s="19"/>
      <c r="BK1171" s="19"/>
      <c r="BL1171" s="19"/>
      <c r="BM1171" s="19"/>
      <c r="BN1171" s="19"/>
      <c r="BO1171" s="19"/>
      <c r="BP1171" s="19"/>
      <c r="BQ1171" s="19"/>
      <c r="BR1171" s="19"/>
      <c r="BS1171" s="19"/>
      <c r="BT1171" s="19"/>
      <c r="BU1171" s="19"/>
      <c r="BV1171" s="19"/>
      <c r="BW1171" s="19"/>
      <c r="BX1171" s="19"/>
    </row>
    <row r="1172" spans="1:76" ht="33" customHeight="1" thickBot="1">
      <c r="A1172" s="789" t="s">
        <v>98</v>
      </c>
      <c r="B1172" s="789"/>
      <c r="C1172" s="789"/>
      <c r="D1172" s="789"/>
      <c r="E1172" s="789"/>
      <c r="F1172" s="78"/>
      <c r="G1172" s="52"/>
      <c r="H1172" s="743"/>
      <c r="I1172" s="52"/>
      <c r="J1172" s="147">
        <f t="shared" ref="J1172" si="322">SUM(0,K1172)</f>
        <v>0</v>
      </c>
      <c r="K1172" s="279" t="s">
        <v>186</v>
      </c>
      <c r="L1172" s="110" t="s">
        <v>6</v>
      </c>
      <c r="M1172" s="280" t="s">
        <v>5</v>
      </c>
      <c r="N1172" s="281" t="s">
        <v>411</v>
      </c>
      <c r="O1172"/>
      <c r="T1172" s="11"/>
      <c r="V1172" s="2"/>
    </row>
    <row r="1173" spans="1:76" s="40" customFormat="1" ht="24" customHeight="1" thickBot="1">
      <c r="A1173" s="71"/>
      <c r="B1173" s="71"/>
      <c r="C1173" s="910" t="s">
        <v>97</v>
      </c>
      <c r="D1173" s="793" t="s">
        <v>18</v>
      </c>
      <c r="E1173" s="923" t="s">
        <v>93</v>
      </c>
      <c r="F1173" s="748" t="s">
        <v>52</v>
      </c>
      <c r="G1173" s="101" t="s">
        <v>47</v>
      </c>
      <c r="H1173" s="743">
        <v>6</v>
      </c>
      <c r="I1173" s="181" t="s">
        <v>353</v>
      </c>
      <c r="J1173" s="113">
        <f t="shared" ref="J1173:J1191" si="323">SUM(0,K1173)</f>
        <v>0</v>
      </c>
      <c r="K1173" s="320"/>
      <c r="L1173" s="115">
        <v>660</v>
      </c>
      <c r="M1173" s="323">
        <v>2200</v>
      </c>
      <c r="N1173" s="117">
        <f t="shared" ref="N1173:N1178" si="324">PRODUCT(J1173,L1173)</f>
        <v>0</v>
      </c>
      <c r="O1173" s="51"/>
      <c r="P1173" s="51"/>
      <c r="Q1173" s="50"/>
      <c r="R1173" s="76"/>
      <c r="S1173" s="51"/>
      <c r="V1173" s="41"/>
    </row>
    <row r="1174" spans="1:76" s="40" customFormat="1" ht="24" customHeight="1" thickBot="1">
      <c r="A1174" s="71"/>
      <c r="B1174" s="71"/>
      <c r="C1174" s="901"/>
      <c r="D1174" s="794"/>
      <c r="E1174" s="924"/>
      <c r="F1174" s="749"/>
      <c r="G1174" s="61" t="s">
        <v>46</v>
      </c>
      <c r="H1174" s="743">
        <v>8</v>
      </c>
      <c r="I1174" s="68" t="s">
        <v>354</v>
      </c>
      <c r="J1174" s="85">
        <f t="shared" si="323"/>
        <v>0</v>
      </c>
      <c r="K1174" s="321"/>
      <c r="L1174" s="24">
        <v>660</v>
      </c>
      <c r="M1174" s="324">
        <v>2200</v>
      </c>
      <c r="N1174" s="102">
        <f t="shared" si="324"/>
        <v>0</v>
      </c>
      <c r="O1174" s="51"/>
      <c r="P1174" s="51"/>
      <c r="Q1174" s="50"/>
      <c r="R1174" s="76"/>
      <c r="S1174" s="51"/>
      <c r="V1174" s="41"/>
    </row>
    <row r="1175" spans="1:76" s="40" customFormat="1" ht="24" customHeight="1" thickBot="1">
      <c r="A1175" s="60"/>
      <c r="B1175" s="19"/>
      <c r="C1175" s="901"/>
      <c r="D1175" s="794"/>
      <c r="E1175" s="924"/>
      <c r="F1175" s="749"/>
      <c r="G1175" s="61" t="s">
        <v>45</v>
      </c>
      <c r="H1175" s="743">
        <v>8</v>
      </c>
      <c r="I1175" s="68" t="s">
        <v>355</v>
      </c>
      <c r="J1175" s="85">
        <f t="shared" si="323"/>
        <v>0</v>
      </c>
      <c r="K1175" s="321"/>
      <c r="L1175" s="24">
        <v>660</v>
      </c>
      <c r="M1175" s="324">
        <v>2200</v>
      </c>
      <c r="N1175" s="102">
        <f t="shared" si="324"/>
        <v>0</v>
      </c>
      <c r="O1175"/>
      <c r="P1175"/>
      <c r="Q1175"/>
      <c r="R1175"/>
      <c r="S1175" s="51"/>
      <c r="V1175" s="41"/>
    </row>
    <row r="1176" spans="1:76" ht="24" customHeight="1" thickBot="1">
      <c r="A1176" s="60"/>
      <c r="B1176" s="19"/>
      <c r="C1176" s="901" t="s">
        <v>96</v>
      </c>
      <c r="D1176" s="794" t="s">
        <v>29</v>
      </c>
      <c r="E1176" s="924" t="s">
        <v>93</v>
      </c>
      <c r="F1176" s="749"/>
      <c r="G1176" s="65" t="s">
        <v>47</v>
      </c>
      <c r="H1176" s="743">
        <v>6</v>
      </c>
      <c r="I1176" s="68" t="s">
        <v>356</v>
      </c>
      <c r="J1176" s="85">
        <f t="shared" si="323"/>
        <v>0</v>
      </c>
      <c r="K1176" s="321"/>
      <c r="L1176" s="24">
        <v>660</v>
      </c>
      <c r="M1176" s="324">
        <v>2200</v>
      </c>
      <c r="N1176" s="102">
        <f t="shared" si="324"/>
        <v>0</v>
      </c>
      <c r="O1176"/>
      <c r="T1176" s="11"/>
      <c r="V1176" s="2"/>
    </row>
    <row r="1177" spans="1:76" ht="24" customHeight="1" thickBot="1">
      <c r="A1177" s="60"/>
      <c r="B1177" s="19"/>
      <c r="C1177" s="901"/>
      <c r="D1177" s="794"/>
      <c r="E1177" s="924"/>
      <c r="F1177" s="749"/>
      <c r="G1177" s="65" t="s">
        <v>46</v>
      </c>
      <c r="H1177" s="743">
        <v>13</v>
      </c>
      <c r="I1177" s="68" t="s">
        <v>357</v>
      </c>
      <c r="J1177" s="85">
        <f t="shared" si="323"/>
        <v>0</v>
      </c>
      <c r="K1177" s="321"/>
      <c r="L1177" s="24">
        <v>660</v>
      </c>
      <c r="M1177" s="324">
        <v>2200</v>
      </c>
      <c r="N1177" s="102">
        <f t="shared" si="324"/>
        <v>0</v>
      </c>
      <c r="O1177"/>
      <c r="T1177" s="11"/>
      <c r="V1177" s="2"/>
    </row>
    <row r="1178" spans="1:76" ht="30" customHeight="1" thickBot="1">
      <c r="A1178" s="60"/>
      <c r="B1178" s="19"/>
      <c r="C1178" s="902"/>
      <c r="D1178" s="929"/>
      <c r="E1178" s="928"/>
      <c r="F1178" s="752"/>
      <c r="G1178" s="163" t="s">
        <v>45</v>
      </c>
      <c r="H1178" s="743">
        <v>11</v>
      </c>
      <c r="I1178" s="178" t="s">
        <v>358</v>
      </c>
      <c r="J1178" s="106">
        <f t="shared" si="323"/>
        <v>0</v>
      </c>
      <c r="K1178" s="322"/>
      <c r="L1178" s="108">
        <v>660</v>
      </c>
      <c r="M1178" s="325">
        <v>2200</v>
      </c>
      <c r="N1178" s="109">
        <f t="shared" si="324"/>
        <v>0</v>
      </c>
      <c r="O1178"/>
      <c r="T1178" s="11"/>
      <c r="V1178" s="2"/>
    </row>
    <row r="1179" spans="1:76" ht="33" customHeight="1" thickBot="1">
      <c r="A1179" s="978" t="s">
        <v>95</v>
      </c>
      <c r="B1179" s="978"/>
      <c r="C1179" s="978"/>
      <c r="D1179" s="978"/>
      <c r="E1179" s="978"/>
      <c r="F1179" s="978"/>
      <c r="G1179" s="51"/>
      <c r="H1179" s="743"/>
      <c r="I1179" s="51"/>
      <c r="J1179" s="147">
        <f t="shared" si="323"/>
        <v>0</v>
      </c>
      <c r="K1179" s="279" t="s">
        <v>186</v>
      </c>
      <c r="L1179" s="110" t="s">
        <v>6</v>
      </c>
      <c r="M1179" s="280" t="s">
        <v>5</v>
      </c>
      <c r="N1179" s="281" t="s">
        <v>411</v>
      </c>
      <c r="O1179"/>
      <c r="T1179" s="11"/>
      <c r="V1179" s="2"/>
    </row>
    <row r="1180" spans="1:76" s="40" customFormat="1" ht="33" customHeight="1" thickBot="1">
      <c r="A1180" s="231"/>
      <c r="B1180" s="232"/>
      <c r="C1180" s="926" t="s">
        <v>94</v>
      </c>
      <c r="D1180" s="920" t="s">
        <v>29</v>
      </c>
      <c r="E1180" s="923" t="s">
        <v>93</v>
      </c>
      <c r="F1180" s="748" t="s">
        <v>52</v>
      </c>
      <c r="G1180" s="162" t="s">
        <v>21</v>
      </c>
      <c r="H1180" s="743">
        <v>14</v>
      </c>
      <c r="I1180" s="181" t="s">
        <v>359</v>
      </c>
      <c r="J1180" s="113">
        <f t="shared" si="323"/>
        <v>0</v>
      </c>
      <c r="K1180" s="320"/>
      <c r="L1180" s="115">
        <v>720</v>
      </c>
      <c r="M1180" s="323">
        <v>2400</v>
      </c>
      <c r="N1180" s="117">
        <f>PRODUCT(J1180,L1180)</f>
        <v>0</v>
      </c>
      <c r="O1180" s="51"/>
      <c r="P1180" s="51"/>
      <c r="Q1180" s="50"/>
      <c r="R1180" s="76"/>
      <c r="S1180" s="51"/>
      <c r="T1180" s="44"/>
      <c r="V1180" s="41"/>
    </row>
    <row r="1181" spans="1:76" s="40" customFormat="1" ht="33" customHeight="1" thickBot="1">
      <c r="A1181" s="233"/>
      <c r="B1181" s="234"/>
      <c r="C1181" s="927"/>
      <c r="D1181" s="838"/>
      <c r="E1181" s="924"/>
      <c r="F1181" s="749"/>
      <c r="G1181" s="65" t="s">
        <v>20</v>
      </c>
      <c r="H1181" s="743">
        <v>9</v>
      </c>
      <c r="I1181" s="68" t="s">
        <v>360</v>
      </c>
      <c r="J1181" s="85">
        <f t="shared" si="323"/>
        <v>0</v>
      </c>
      <c r="K1181" s="321"/>
      <c r="L1181" s="24">
        <v>720</v>
      </c>
      <c r="M1181" s="324">
        <v>2400</v>
      </c>
      <c r="N1181" s="102">
        <f>PRODUCT(J1181,L1181)</f>
        <v>0</v>
      </c>
      <c r="O1181"/>
      <c r="P1181"/>
      <c r="Q1181"/>
      <c r="R1181"/>
      <c r="S1181"/>
      <c r="T1181" s="44"/>
      <c r="V1181" s="41"/>
    </row>
    <row r="1182" spans="1:76" ht="33" customHeight="1" thickBot="1">
      <c r="A1182" s="16"/>
      <c r="B1182" s="59"/>
      <c r="C1182" s="901" t="s">
        <v>92</v>
      </c>
      <c r="D1182" s="794" t="s">
        <v>18</v>
      </c>
      <c r="E1182" s="924" t="s">
        <v>93</v>
      </c>
      <c r="F1182" s="749"/>
      <c r="G1182" s="61" t="s">
        <v>21</v>
      </c>
      <c r="H1182" s="743">
        <v>9</v>
      </c>
      <c r="I1182" s="68" t="s">
        <v>361</v>
      </c>
      <c r="J1182" s="85">
        <f t="shared" si="323"/>
        <v>0</v>
      </c>
      <c r="K1182" s="321"/>
      <c r="L1182" s="24">
        <v>720</v>
      </c>
      <c r="M1182" s="324">
        <v>2400</v>
      </c>
      <c r="N1182" s="102">
        <f>PRODUCT(J1182,L1182)</f>
        <v>0</v>
      </c>
      <c r="O1182"/>
      <c r="T1182" s="11"/>
      <c r="V1182" s="2"/>
    </row>
    <row r="1183" spans="1:76" ht="37.9" customHeight="1" thickBot="1">
      <c r="A1183" s="18"/>
      <c r="B1183" s="19"/>
      <c r="C1183" s="902"/>
      <c r="D1183" s="929"/>
      <c r="E1183" s="928"/>
      <c r="F1183" s="752"/>
      <c r="G1183" s="118" t="s">
        <v>20</v>
      </c>
      <c r="H1183" s="743">
        <v>8</v>
      </c>
      <c r="I1183" s="178" t="s">
        <v>362</v>
      </c>
      <c r="J1183" s="106">
        <f t="shared" si="323"/>
        <v>0</v>
      </c>
      <c r="K1183" s="322"/>
      <c r="L1183" s="108">
        <v>720</v>
      </c>
      <c r="M1183" s="325">
        <v>2400</v>
      </c>
      <c r="N1183" s="109">
        <f>PRODUCT(J1183,L1183)</f>
        <v>0</v>
      </c>
      <c r="O1183"/>
      <c r="T1183" s="11"/>
      <c r="V1183" s="2"/>
    </row>
    <row r="1184" spans="1:76" s="235" customFormat="1" ht="30.75" customHeight="1" thickBot="1">
      <c r="A1184" s="761" t="s">
        <v>83</v>
      </c>
      <c r="B1184" s="761"/>
      <c r="C1184" s="761"/>
      <c r="D1184" s="761"/>
      <c r="E1184" s="761"/>
      <c r="F1184" s="761"/>
      <c r="G1184" s="40"/>
      <c r="H1184" s="743"/>
      <c r="I1184" s="40"/>
      <c r="J1184" s="147">
        <f t="shared" si="323"/>
        <v>0</v>
      </c>
      <c r="K1184" s="279" t="s">
        <v>186</v>
      </c>
      <c r="L1184" s="110" t="s">
        <v>6</v>
      </c>
      <c r="M1184" s="280" t="s">
        <v>5</v>
      </c>
      <c r="N1184" s="281" t="s">
        <v>411</v>
      </c>
      <c r="O1184" s="236"/>
      <c r="P1184" s="236"/>
      <c r="Q1184" s="236"/>
      <c r="R1184" s="83"/>
      <c r="S1184" s="236"/>
      <c r="T1184" s="44"/>
    </row>
    <row r="1185" spans="1:20" ht="15" customHeight="1" thickBot="1">
      <c r="A1185" s="63"/>
      <c r="B1185" s="2"/>
      <c r="C1185" s="901" t="s">
        <v>81</v>
      </c>
      <c r="D1185" s="758" t="s">
        <v>18</v>
      </c>
      <c r="E1185" s="832" t="s">
        <v>82</v>
      </c>
      <c r="F1185" s="882" t="s">
        <v>367</v>
      </c>
      <c r="G1185" s="65">
        <v>40</v>
      </c>
      <c r="H1185" s="743"/>
      <c r="I1185" s="68" t="s">
        <v>368</v>
      </c>
      <c r="J1185" s="85">
        <f t="shared" si="323"/>
        <v>0</v>
      </c>
      <c r="K1185" s="321"/>
      <c r="L1185" s="24">
        <v>1320</v>
      </c>
      <c r="M1185" s="324">
        <v>4400</v>
      </c>
      <c r="N1185" s="102">
        <f t="shared" ref="N1185:N1193" si="325">PRODUCT(J1185,L1185)</f>
        <v>0</v>
      </c>
      <c r="O1185"/>
      <c r="T1185" s="11"/>
    </row>
    <row r="1186" spans="1:20" ht="15" customHeight="1" thickBot="1">
      <c r="A1186" s="63"/>
      <c r="B1186" s="2"/>
      <c r="C1186" s="901"/>
      <c r="D1186" s="758"/>
      <c r="E1186" s="832"/>
      <c r="F1186" s="883"/>
      <c r="G1186" s="65">
        <v>42</v>
      </c>
      <c r="H1186" s="743"/>
      <c r="I1186" s="68" t="s">
        <v>369</v>
      </c>
      <c r="J1186" s="85">
        <f t="shared" si="323"/>
        <v>0</v>
      </c>
      <c r="K1186" s="321"/>
      <c r="L1186" s="24">
        <v>1320</v>
      </c>
      <c r="M1186" s="324">
        <v>4400</v>
      </c>
      <c r="N1186" s="102">
        <f t="shared" si="325"/>
        <v>0</v>
      </c>
      <c r="O1186"/>
      <c r="T1186" s="11"/>
    </row>
    <row r="1187" spans="1:20" ht="15" customHeight="1" thickBot="1">
      <c r="A1187" s="63"/>
      <c r="B1187" s="2"/>
      <c r="C1187" s="901"/>
      <c r="D1187" s="758"/>
      <c r="E1187" s="832"/>
      <c r="F1187" s="883"/>
      <c r="G1187" s="65">
        <v>44</v>
      </c>
      <c r="H1187" s="743"/>
      <c r="I1187" s="68" t="s">
        <v>370</v>
      </c>
      <c r="J1187" s="85">
        <f t="shared" si="323"/>
        <v>0</v>
      </c>
      <c r="K1187" s="321"/>
      <c r="L1187" s="24">
        <v>1320</v>
      </c>
      <c r="M1187" s="324">
        <v>4400</v>
      </c>
      <c r="N1187" s="102">
        <f t="shared" si="325"/>
        <v>0</v>
      </c>
      <c r="O1187"/>
      <c r="T1187" s="11"/>
    </row>
    <row r="1188" spans="1:20" ht="15" customHeight="1" thickBot="1">
      <c r="A1188" s="63"/>
      <c r="B1188" s="2"/>
      <c r="C1188" s="901"/>
      <c r="D1188" s="758"/>
      <c r="E1188" s="832"/>
      <c r="F1188" s="883"/>
      <c r="G1188" s="65">
        <v>46</v>
      </c>
      <c r="H1188" s="743"/>
      <c r="I1188" s="68" t="s">
        <v>371</v>
      </c>
      <c r="J1188" s="85">
        <f t="shared" si="323"/>
        <v>0</v>
      </c>
      <c r="K1188" s="321"/>
      <c r="L1188" s="24">
        <v>1320</v>
      </c>
      <c r="M1188" s="324">
        <v>4400</v>
      </c>
      <c r="N1188" s="102">
        <f t="shared" si="325"/>
        <v>0</v>
      </c>
      <c r="O1188"/>
      <c r="T1188" s="11"/>
    </row>
    <row r="1189" spans="1:20" ht="15" customHeight="1" thickBot="1">
      <c r="A1189" s="63"/>
      <c r="B1189" s="2"/>
      <c r="C1189" s="901" t="s">
        <v>80</v>
      </c>
      <c r="D1189" s="790" t="s">
        <v>79</v>
      </c>
      <c r="E1189" s="850" t="s">
        <v>78</v>
      </c>
      <c r="F1189" s="883"/>
      <c r="G1189" s="61">
        <v>42</v>
      </c>
      <c r="H1189" s="743"/>
      <c r="I1189" s="68" t="s">
        <v>372</v>
      </c>
      <c r="J1189" s="85">
        <f t="shared" si="323"/>
        <v>0</v>
      </c>
      <c r="K1189" s="321"/>
      <c r="L1189" s="24">
        <v>1320</v>
      </c>
      <c r="M1189" s="324">
        <v>4200</v>
      </c>
      <c r="N1189" s="102">
        <f t="shared" si="325"/>
        <v>0</v>
      </c>
      <c r="O1189"/>
      <c r="T1189" s="11"/>
    </row>
    <row r="1190" spans="1:20" ht="15" customHeight="1" thickBot="1">
      <c r="A1190" s="63"/>
      <c r="B1190" s="2"/>
      <c r="C1190" s="901"/>
      <c r="D1190" s="749"/>
      <c r="E1190" s="851"/>
      <c r="F1190" s="883"/>
      <c r="G1190" s="61">
        <v>46</v>
      </c>
      <c r="H1190" s="743">
        <v>2</v>
      </c>
      <c r="I1190" s="68" t="s">
        <v>373</v>
      </c>
      <c r="J1190" s="85">
        <f t="shared" si="323"/>
        <v>0</v>
      </c>
      <c r="K1190" s="321"/>
      <c r="L1190" s="24">
        <v>1320</v>
      </c>
      <c r="M1190" s="324">
        <v>4200</v>
      </c>
      <c r="N1190" s="102">
        <f t="shared" si="325"/>
        <v>0</v>
      </c>
      <c r="O1190"/>
      <c r="T1190" s="11"/>
    </row>
    <row r="1191" spans="1:20" ht="15" customHeight="1" thickBot="1">
      <c r="A1191" s="3"/>
      <c r="B1191" s="2"/>
      <c r="C1191" s="901"/>
      <c r="D1191" s="750"/>
      <c r="E1191" s="852"/>
      <c r="F1191" s="883"/>
      <c r="G1191" s="61">
        <v>48</v>
      </c>
      <c r="H1191" s="743"/>
      <c r="I1191" s="68" t="s">
        <v>374</v>
      </c>
      <c r="J1191" s="85">
        <f t="shared" si="323"/>
        <v>0</v>
      </c>
      <c r="K1191" s="321"/>
      <c r="L1191" s="24">
        <v>1320</v>
      </c>
      <c r="M1191" s="324">
        <v>4200</v>
      </c>
      <c r="N1191" s="102">
        <f t="shared" si="325"/>
        <v>0</v>
      </c>
      <c r="O1191"/>
      <c r="T1191" s="11"/>
    </row>
    <row r="1192" spans="1:20" ht="15" customHeight="1" thickBot="1">
      <c r="A1192" s="63"/>
      <c r="B1192" s="2"/>
      <c r="C1192" s="921" t="s">
        <v>77</v>
      </c>
      <c r="D1192" s="859" t="s">
        <v>14</v>
      </c>
      <c r="E1192" s="859" t="s">
        <v>78</v>
      </c>
      <c r="F1192" s="883"/>
      <c r="G1192" s="65">
        <v>46</v>
      </c>
      <c r="H1192" s="743"/>
      <c r="I1192" s="68" t="s">
        <v>375</v>
      </c>
      <c r="J1192" s="85">
        <f t="shared" ref="J1192:J1193" si="326">SUM(0,K1192)</f>
        <v>0</v>
      </c>
      <c r="K1192" s="321"/>
      <c r="L1192" s="24">
        <v>1320</v>
      </c>
      <c r="M1192" s="324">
        <v>4200</v>
      </c>
      <c r="N1192" s="102">
        <f t="shared" si="325"/>
        <v>0</v>
      </c>
      <c r="O1192"/>
      <c r="T1192" s="28"/>
    </row>
    <row r="1193" spans="1:20" ht="30" customHeight="1" thickBot="1">
      <c r="A1193" s="3"/>
      <c r="B1193" s="2"/>
      <c r="C1193" s="922"/>
      <c r="D1193" s="925"/>
      <c r="E1193" s="925"/>
      <c r="F1193" s="884"/>
      <c r="G1193" s="163">
        <v>48</v>
      </c>
      <c r="H1193" s="743">
        <v>1</v>
      </c>
      <c r="I1193" s="178" t="s">
        <v>376</v>
      </c>
      <c r="J1193" s="106">
        <f t="shared" si="326"/>
        <v>0</v>
      </c>
      <c r="K1193" s="322"/>
      <c r="L1193" s="108">
        <v>1320</v>
      </c>
      <c r="M1193" s="325">
        <v>4200</v>
      </c>
      <c r="N1193" s="109">
        <f t="shared" si="325"/>
        <v>0</v>
      </c>
      <c r="O1193"/>
      <c r="T1193" s="28"/>
    </row>
    <row r="1194" spans="1:20" ht="37.9" customHeight="1">
      <c r="R1194" s="10"/>
      <c r="S1194" s="2"/>
    </row>
    <row r="1195" spans="1:20" ht="37.9" customHeight="1">
      <c r="O1195"/>
      <c r="R1195" s="2"/>
      <c r="S1195" s="2"/>
    </row>
    <row r="1196" spans="1:20" ht="37.9" customHeight="1">
      <c r="O1196"/>
      <c r="R1196" s="2"/>
      <c r="S1196" s="2"/>
    </row>
    <row r="1197" spans="1:20" ht="37.9" customHeight="1">
      <c r="O1197"/>
      <c r="R1197" s="2"/>
      <c r="S1197" s="2"/>
    </row>
    <row r="1198" spans="1:20" ht="30" customHeight="1">
      <c r="O1198" s="2"/>
      <c r="P1198" s="2"/>
    </row>
    <row r="1199" spans="1:20" ht="37.9" customHeight="1">
      <c r="O1199" s="4"/>
      <c r="P1199" s="9"/>
    </row>
    <row r="1200" spans="1:20" ht="37.9" customHeight="1">
      <c r="O1200" s="2"/>
      <c r="P1200" s="9"/>
    </row>
    <row r="1201" spans="15:19" ht="37.9" customHeight="1">
      <c r="O1201"/>
      <c r="R1201" s="4"/>
      <c r="S1201" s="9"/>
    </row>
    <row r="1202" spans="15:19" ht="37.9" customHeight="1">
      <c r="O1202"/>
      <c r="R1202" s="4"/>
      <c r="S1202" s="9"/>
    </row>
    <row r="1203" spans="15:19" ht="37.9" customHeight="1">
      <c r="O1203"/>
    </row>
    <row r="1204" spans="15:19">
      <c r="O1204"/>
      <c r="S1204" s="2"/>
    </row>
    <row r="1205" spans="15:19">
      <c r="O1205"/>
      <c r="R1205" s="2"/>
      <c r="S1205" s="2"/>
    </row>
    <row r="1206" spans="15:19">
      <c r="O1206"/>
      <c r="S1206" s="2"/>
    </row>
    <row r="1207" spans="15:19">
      <c r="O1207"/>
      <c r="S1207" s="2"/>
    </row>
    <row r="1209" spans="15:19">
      <c r="O1209"/>
      <c r="S1209" s="2"/>
    </row>
    <row r="1213" spans="15:19">
      <c r="O1213"/>
      <c r="S1213" s="3"/>
    </row>
    <row r="1214" spans="15:19">
      <c r="O1214"/>
      <c r="S1214" s="2"/>
    </row>
    <row r="1215" spans="15:19">
      <c r="O1215"/>
      <c r="S1215" s="2"/>
    </row>
    <row r="1216" spans="15:19">
      <c r="O1216"/>
      <c r="S1216" s="2"/>
    </row>
    <row r="1217" spans="15:19">
      <c r="O1217"/>
      <c r="S1217" s="2"/>
    </row>
    <row r="1220" spans="15:19">
      <c r="O1220"/>
      <c r="S1220" s="2"/>
    </row>
    <row r="1221" spans="15:19">
      <c r="O1221"/>
      <c r="S1221" s="2"/>
    </row>
    <row r="1222" spans="15:19">
      <c r="O1222"/>
      <c r="S1222" s="2"/>
    </row>
    <row r="1223" spans="15:19">
      <c r="O1223"/>
      <c r="S1223" s="2"/>
    </row>
    <row r="1272" ht="30.75" customHeight="1"/>
    <row r="1297" ht="21.75" customHeight="1"/>
    <row r="1332" spans="3:14" ht="15" customHeight="1"/>
    <row r="1333" spans="3:14" ht="15" customHeight="1"/>
    <row r="1334" spans="3:14" ht="15.75" customHeight="1"/>
    <row r="1338" spans="3:14" hidden="1"/>
    <row r="1339" spans="3:14" ht="15.75" hidden="1" thickBot="1">
      <c r="C1339" s="131" t="s">
        <v>155</v>
      </c>
      <c r="D1339" s="132" t="s">
        <v>18</v>
      </c>
      <c r="E1339" s="133" t="s">
        <v>148</v>
      </c>
      <c r="F1339" s="134"/>
      <c r="G1339" s="135">
        <v>40</v>
      </c>
      <c r="H1339" s="136"/>
      <c r="I1339" s="137" t="s">
        <v>193</v>
      </c>
      <c r="J1339" s="138">
        <f t="shared" ref="J1339:J1346" si="327">SUM(0,K1339)</f>
        <v>0</v>
      </c>
      <c r="K1339" s="139"/>
      <c r="L1339" s="140">
        <v>1710</v>
      </c>
      <c r="M1339" s="171">
        <v>5700</v>
      </c>
      <c r="N1339" s="141">
        <f t="shared" ref="N1339:N1370" si="328">PRODUCT(J1339,L1339)</f>
        <v>0</v>
      </c>
    </row>
    <row r="1340" spans="3:14" hidden="1">
      <c r="C1340" s="917" t="s">
        <v>154</v>
      </c>
      <c r="D1340" s="748" t="s">
        <v>153</v>
      </c>
      <c r="E1340" s="873" t="s">
        <v>152</v>
      </c>
      <c r="F1340" s="748" t="s">
        <v>39</v>
      </c>
      <c r="G1340" s="144">
        <v>40</v>
      </c>
      <c r="H1340" s="111"/>
      <c r="I1340" s="112" t="s">
        <v>194</v>
      </c>
      <c r="J1340" s="113">
        <f t="shared" si="327"/>
        <v>0</v>
      </c>
      <c r="K1340" s="114"/>
      <c r="L1340" s="115">
        <v>1610</v>
      </c>
      <c r="M1340" s="245">
        <v>4600</v>
      </c>
      <c r="N1340" s="117">
        <f t="shared" si="328"/>
        <v>0</v>
      </c>
    </row>
    <row r="1341" spans="3:14" hidden="1">
      <c r="C1341" s="918"/>
      <c r="D1341" s="749"/>
      <c r="E1341" s="846"/>
      <c r="F1341" s="749"/>
      <c r="G1341" s="62">
        <v>44</v>
      </c>
      <c r="H1341" s="92"/>
      <c r="I1341" s="36" t="s">
        <v>195</v>
      </c>
      <c r="J1341" s="85">
        <f t="shared" si="327"/>
        <v>0</v>
      </c>
      <c r="K1341" s="37"/>
      <c r="L1341" s="24">
        <v>1610</v>
      </c>
      <c r="M1341" s="246">
        <v>4600</v>
      </c>
      <c r="N1341" s="102">
        <f t="shared" si="328"/>
        <v>0</v>
      </c>
    </row>
    <row r="1342" spans="3:14" hidden="1">
      <c r="C1342" s="918"/>
      <c r="D1342" s="749"/>
      <c r="E1342" s="846"/>
      <c r="F1342" s="749"/>
      <c r="G1342" s="62">
        <v>46</v>
      </c>
      <c r="H1342" s="92"/>
      <c r="I1342" s="36" t="s">
        <v>196</v>
      </c>
      <c r="J1342" s="85">
        <f t="shared" si="327"/>
        <v>0</v>
      </c>
      <c r="K1342" s="37"/>
      <c r="L1342" s="24">
        <v>1610</v>
      </c>
      <c r="M1342" s="246">
        <v>4600</v>
      </c>
      <c r="N1342" s="102">
        <f t="shared" si="328"/>
        <v>0</v>
      </c>
    </row>
    <row r="1343" spans="3:14" ht="15.75" hidden="1" thickBot="1">
      <c r="C1343" s="919"/>
      <c r="D1343" s="752"/>
      <c r="E1343" s="848"/>
      <c r="F1343" s="752"/>
      <c r="G1343" s="150">
        <v>48</v>
      </c>
      <c r="H1343" s="88"/>
      <c r="I1343" s="151" t="s">
        <v>197</v>
      </c>
      <c r="J1343" s="152">
        <f t="shared" si="327"/>
        <v>0</v>
      </c>
      <c r="K1343" s="153"/>
      <c r="L1343" s="154">
        <v>1610</v>
      </c>
      <c r="M1343" s="244">
        <v>4600</v>
      </c>
      <c r="N1343" s="155">
        <f t="shared" si="328"/>
        <v>0</v>
      </c>
    </row>
    <row r="1344" spans="3:14" ht="30.75" hidden="1" thickBot="1">
      <c r="C1344" s="208" t="s">
        <v>151</v>
      </c>
      <c r="D1344" s="156" t="s">
        <v>57</v>
      </c>
      <c r="E1344" s="133" t="s">
        <v>152</v>
      </c>
      <c r="F1344" s="149"/>
      <c r="G1344" s="157">
        <v>50</v>
      </c>
      <c r="H1344" s="136"/>
      <c r="I1344" s="158" t="s">
        <v>198</v>
      </c>
      <c r="J1344" s="138">
        <f t="shared" si="327"/>
        <v>0</v>
      </c>
      <c r="K1344" s="159"/>
      <c r="L1344" s="140">
        <v>1610</v>
      </c>
      <c r="M1344" s="171">
        <v>4600</v>
      </c>
      <c r="N1344" s="141">
        <f t="shared" si="328"/>
        <v>0</v>
      </c>
    </row>
    <row r="1345" spans="3:14" ht="30.75" hidden="1" thickBot="1">
      <c r="C1345" s="209" t="s">
        <v>150</v>
      </c>
      <c r="D1345" s="132" t="s">
        <v>149</v>
      </c>
      <c r="E1345" s="133" t="s">
        <v>148</v>
      </c>
      <c r="F1345" s="149"/>
      <c r="G1345" s="135">
        <v>40</v>
      </c>
      <c r="H1345" s="136"/>
      <c r="I1345" s="137" t="s">
        <v>199</v>
      </c>
      <c r="J1345" s="138">
        <f t="shared" si="327"/>
        <v>0</v>
      </c>
      <c r="K1345" s="139"/>
      <c r="L1345" s="140">
        <v>1610</v>
      </c>
      <c r="M1345" s="171">
        <v>4600</v>
      </c>
      <c r="N1345" s="141">
        <f t="shared" si="328"/>
        <v>0</v>
      </c>
    </row>
    <row r="1346" spans="3:14" ht="30.75" hidden="1" thickBot="1">
      <c r="C1346" s="208" t="s">
        <v>146</v>
      </c>
      <c r="D1346" s="156" t="s">
        <v>145</v>
      </c>
      <c r="E1346" s="133" t="s">
        <v>148</v>
      </c>
      <c r="F1346" s="132"/>
      <c r="G1346" s="166">
        <v>50</v>
      </c>
      <c r="H1346" s="136"/>
      <c r="I1346" s="158" t="s">
        <v>200</v>
      </c>
      <c r="J1346" s="138">
        <f t="shared" si="327"/>
        <v>0</v>
      </c>
      <c r="K1346" s="159"/>
      <c r="L1346" s="140">
        <v>1610</v>
      </c>
      <c r="M1346" s="171">
        <v>4600</v>
      </c>
      <c r="N1346" s="141">
        <f t="shared" si="328"/>
        <v>0</v>
      </c>
    </row>
    <row r="1347" spans="3:14" hidden="1">
      <c r="C1347" s="917" t="s">
        <v>143</v>
      </c>
      <c r="D1347" s="911" t="s">
        <v>142</v>
      </c>
      <c r="E1347" s="914" t="s">
        <v>141</v>
      </c>
      <c r="F1347" s="121"/>
      <c r="G1347" s="101">
        <v>40</v>
      </c>
      <c r="H1347" s="111"/>
      <c r="I1347" s="112" t="s">
        <v>206</v>
      </c>
      <c r="J1347" s="113">
        <f t="shared" ref="J1347:J1352" si="329">SUM(0,K1347)</f>
        <v>0</v>
      </c>
      <c r="K1347" s="114"/>
      <c r="L1347" s="115">
        <v>1710</v>
      </c>
      <c r="M1347" s="245">
        <v>5700</v>
      </c>
      <c r="N1347" s="117">
        <f t="shared" si="328"/>
        <v>0</v>
      </c>
    </row>
    <row r="1348" spans="3:14" hidden="1">
      <c r="C1348" s="918"/>
      <c r="D1348" s="912"/>
      <c r="E1348" s="915"/>
      <c r="F1348" s="49"/>
      <c r="G1348" s="61">
        <v>42</v>
      </c>
      <c r="H1348" s="92"/>
      <c r="I1348" s="36" t="s">
        <v>207</v>
      </c>
      <c r="J1348" s="85">
        <f t="shared" si="329"/>
        <v>0</v>
      </c>
      <c r="K1348" s="37"/>
      <c r="L1348" s="24">
        <v>1710</v>
      </c>
      <c r="M1348" s="246">
        <v>5700</v>
      </c>
      <c r="N1348" s="102">
        <f t="shared" si="328"/>
        <v>0</v>
      </c>
    </row>
    <row r="1349" spans="3:14" hidden="1">
      <c r="C1349" s="918"/>
      <c r="D1349" s="912"/>
      <c r="E1349" s="915"/>
      <c r="F1349" s="49"/>
      <c r="G1349" s="61">
        <v>44</v>
      </c>
      <c r="H1349" s="92"/>
      <c r="I1349" s="36" t="s">
        <v>208</v>
      </c>
      <c r="J1349" s="85">
        <f t="shared" si="329"/>
        <v>0</v>
      </c>
      <c r="K1349" s="37"/>
      <c r="L1349" s="24">
        <v>1710</v>
      </c>
      <c r="M1349" s="246">
        <v>5700</v>
      </c>
      <c r="N1349" s="102">
        <f t="shared" si="328"/>
        <v>0</v>
      </c>
    </row>
    <row r="1350" spans="3:14" hidden="1">
      <c r="C1350" s="918"/>
      <c r="D1350" s="912"/>
      <c r="E1350" s="915"/>
      <c r="F1350" s="49"/>
      <c r="G1350" s="61">
        <v>46</v>
      </c>
      <c r="H1350" s="92"/>
      <c r="I1350" s="36" t="s">
        <v>209</v>
      </c>
      <c r="J1350" s="85">
        <f t="shared" si="329"/>
        <v>0</v>
      </c>
      <c r="K1350" s="37"/>
      <c r="L1350" s="24">
        <v>1710</v>
      </c>
      <c r="M1350" s="246">
        <v>5700</v>
      </c>
      <c r="N1350" s="102">
        <f t="shared" si="328"/>
        <v>0</v>
      </c>
    </row>
    <row r="1351" spans="3:14" hidden="1">
      <c r="C1351" s="918"/>
      <c r="D1351" s="912"/>
      <c r="E1351" s="915"/>
      <c r="F1351" s="49"/>
      <c r="G1351" s="61">
        <v>48</v>
      </c>
      <c r="H1351" s="92"/>
      <c r="I1351" s="36" t="s">
        <v>210</v>
      </c>
      <c r="J1351" s="85">
        <f t="shared" si="329"/>
        <v>0</v>
      </c>
      <c r="K1351" s="37"/>
      <c r="L1351" s="24">
        <v>1710</v>
      </c>
      <c r="M1351" s="246">
        <v>5700</v>
      </c>
      <c r="N1351" s="102">
        <f t="shared" si="328"/>
        <v>0</v>
      </c>
    </row>
    <row r="1352" spans="3:14" ht="15.75" hidden="1" thickBot="1">
      <c r="C1352" s="919"/>
      <c r="D1352" s="913"/>
      <c r="E1352" s="916"/>
      <c r="F1352" s="122"/>
      <c r="G1352" s="161">
        <v>50</v>
      </c>
      <c r="H1352" s="104"/>
      <c r="I1352" s="105" t="s">
        <v>211</v>
      </c>
      <c r="J1352" s="106">
        <f t="shared" si="329"/>
        <v>0</v>
      </c>
      <c r="K1352" s="107"/>
      <c r="L1352" s="108">
        <v>1710</v>
      </c>
      <c r="M1352" s="247">
        <v>5700</v>
      </c>
      <c r="N1352" s="109">
        <f t="shared" si="328"/>
        <v>0</v>
      </c>
    </row>
    <row r="1353" spans="3:14" hidden="1">
      <c r="C1353" s="917" t="s">
        <v>144</v>
      </c>
      <c r="D1353" s="911" t="s">
        <v>18</v>
      </c>
      <c r="E1353" s="914" t="s">
        <v>60</v>
      </c>
      <c r="F1353" s="873" t="s">
        <v>10</v>
      </c>
      <c r="G1353" s="162">
        <v>40</v>
      </c>
      <c r="H1353" s="111"/>
      <c r="I1353" s="112" t="s">
        <v>201</v>
      </c>
      <c r="J1353" s="113">
        <f t="shared" ref="J1353:J1361" si="330">SUM(0,K1353)</f>
        <v>0</v>
      </c>
      <c r="K1353" s="114"/>
      <c r="L1353" s="115">
        <v>1710</v>
      </c>
      <c r="M1353" s="245">
        <v>5700</v>
      </c>
      <c r="N1353" s="117">
        <f t="shared" si="328"/>
        <v>0</v>
      </c>
    </row>
    <row r="1354" spans="3:14" hidden="1">
      <c r="C1354" s="918"/>
      <c r="D1354" s="912"/>
      <c r="E1354" s="915"/>
      <c r="F1354" s="846"/>
      <c r="G1354" s="65">
        <v>42</v>
      </c>
      <c r="H1354" s="92"/>
      <c r="I1354" s="36" t="s">
        <v>202</v>
      </c>
      <c r="J1354" s="85">
        <f t="shared" si="330"/>
        <v>0</v>
      </c>
      <c r="K1354" s="37"/>
      <c r="L1354" s="24">
        <v>1710</v>
      </c>
      <c r="M1354" s="246">
        <v>5700</v>
      </c>
      <c r="N1354" s="102">
        <f t="shared" si="328"/>
        <v>0</v>
      </c>
    </row>
    <row r="1355" spans="3:14" hidden="1">
      <c r="C1355" s="918"/>
      <c r="D1355" s="912"/>
      <c r="E1355" s="915"/>
      <c r="F1355" s="846"/>
      <c r="G1355" s="65">
        <v>44</v>
      </c>
      <c r="H1355" s="92"/>
      <c r="I1355" s="36" t="s">
        <v>203</v>
      </c>
      <c r="J1355" s="85">
        <f t="shared" si="330"/>
        <v>0</v>
      </c>
      <c r="K1355" s="37"/>
      <c r="L1355" s="24">
        <v>1710</v>
      </c>
      <c r="M1355" s="246">
        <v>5700</v>
      </c>
      <c r="N1355" s="102">
        <f t="shared" si="328"/>
        <v>0</v>
      </c>
    </row>
    <row r="1356" spans="3:14" hidden="1">
      <c r="C1356" s="918"/>
      <c r="D1356" s="912"/>
      <c r="E1356" s="915"/>
      <c r="F1356" s="846"/>
      <c r="G1356" s="65">
        <v>48</v>
      </c>
      <c r="H1356" s="92"/>
      <c r="I1356" s="36" t="s">
        <v>204</v>
      </c>
      <c r="J1356" s="85">
        <f t="shared" si="330"/>
        <v>0</v>
      </c>
      <c r="K1356" s="37"/>
      <c r="L1356" s="24">
        <v>1710</v>
      </c>
      <c r="M1356" s="246">
        <v>5700</v>
      </c>
      <c r="N1356" s="102">
        <f t="shared" si="328"/>
        <v>0</v>
      </c>
    </row>
    <row r="1357" spans="3:14" ht="15.75" hidden="1" thickBot="1">
      <c r="C1357" s="919"/>
      <c r="D1357" s="913"/>
      <c r="E1357" s="916"/>
      <c r="F1357" s="848"/>
      <c r="G1357" s="103">
        <v>50</v>
      </c>
      <c r="H1357" s="104"/>
      <c r="I1357" s="105" t="s">
        <v>205</v>
      </c>
      <c r="J1357" s="106">
        <f t="shared" si="330"/>
        <v>0</v>
      </c>
      <c r="K1357" s="107"/>
      <c r="L1357" s="108">
        <v>1710</v>
      </c>
      <c r="M1357" s="247">
        <v>5700</v>
      </c>
      <c r="N1357" s="109">
        <f t="shared" si="328"/>
        <v>0</v>
      </c>
    </row>
    <row r="1358" spans="3:14" hidden="1">
      <c r="C1358" s="917" t="s">
        <v>139</v>
      </c>
      <c r="D1358" s="911" t="s">
        <v>63</v>
      </c>
      <c r="E1358" s="914" t="s">
        <v>140</v>
      </c>
      <c r="F1358" s="121"/>
      <c r="G1358" s="162">
        <v>40</v>
      </c>
      <c r="H1358" s="111"/>
      <c r="I1358" s="112" t="s">
        <v>212</v>
      </c>
      <c r="J1358" s="113">
        <f t="shared" si="330"/>
        <v>0</v>
      </c>
      <c r="K1358" s="114"/>
      <c r="L1358" s="115">
        <v>1710</v>
      </c>
      <c r="M1358" s="245">
        <v>5700</v>
      </c>
      <c r="N1358" s="117">
        <f t="shared" si="328"/>
        <v>0</v>
      </c>
    </row>
    <row r="1359" spans="3:14" hidden="1">
      <c r="C1359" s="918"/>
      <c r="D1359" s="912"/>
      <c r="E1359" s="915"/>
      <c r="F1359" s="49"/>
      <c r="G1359" s="65">
        <v>42</v>
      </c>
      <c r="H1359" s="92"/>
      <c r="I1359" s="36" t="s">
        <v>213</v>
      </c>
      <c r="J1359" s="85">
        <f t="shared" si="330"/>
        <v>0</v>
      </c>
      <c r="K1359" s="37"/>
      <c r="L1359" s="24">
        <v>1710</v>
      </c>
      <c r="M1359" s="246">
        <v>5700</v>
      </c>
      <c r="N1359" s="102">
        <f t="shared" si="328"/>
        <v>0</v>
      </c>
    </row>
    <row r="1360" spans="3:14" hidden="1">
      <c r="C1360" s="918"/>
      <c r="D1360" s="912"/>
      <c r="E1360" s="915"/>
      <c r="F1360" s="49"/>
      <c r="G1360" s="65">
        <v>44</v>
      </c>
      <c r="H1360" s="92"/>
      <c r="I1360" s="36" t="s">
        <v>214</v>
      </c>
      <c r="J1360" s="85">
        <f t="shared" si="330"/>
        <v>0</v>
      </c>
      <c r="K1360" s="37"/>
      <c r="L1360" s="24">
        <v>1710</v>
      </c>
      <c r="M1360" s="246">
        <v>5700</v>
      </c>
      <c r="N1360" s="102">
        <f t="shared" si="328"/>
        <v>0</v>
      </c>
    </row>
    <row r="1361" spans="3:14" ht="15.75" hidden="1" thickBot="1">
      <c r="C1361" s="919"/>
      <c r="D1361" s="913"/>
      <c r="E1361" s="916"/>
      <c r="F1361" s="122"/>
      <c r="G1361" s="103">
        <v>50</v>
      </c>
      <c r="H1361" s="104"/>
      <c r="I1361" s="105" t="s">
        <v>215</v>
      </c>
      <c r="J1361" s="106">
        <f t="shared" si="330"/>
        <v>0</v>
      </c>
      <c r="K1361" s="107"/>
      <c r="L1361" s="108">
        <v>1710</v>
      </c>
      <c r="M1361" s="247">
        <v>5700</v>
      </c>
      <c r="N1361" s="109">
        <f t="shared" si="328"/>
        <v>0</v>
      </c>
    </row>
    <row r="1362" spans="3:14" hidden="1">
      <c r="C1362" s="917" t="s">
        <v>138</v>
      </c>
      <c r="D1362" s="911" t="s">
        <v>137</v>
      </c>
      <c r="E1362" s="914" t="s">
        <v>64</v>
      </c>
      <c r="F1362" s="121"/>
      <c r="G1362" s="101">
        <v>40</v>
      </c>
      <c r="H1362" s="111"/>
      <c r="I1362" s="112" t="s">
        <v>216</v>
      </c>
      <c r="J1362" s="113">
        <f t="shared" ref="J1362:J1367" si="331">SUM(0,K1362)</f>
        <v>0</v>
      </c>
      <c r="K1362" s="114"/>
      <c r="L1362" s="115">
        <v>1710</v>
      </c>
      <c r="M1362" s="245">
        <v>5700</v>
      </c>
      <c r="N1362" s="117">
        <f t="shared" si="328"/>
        <v>0</v>
      </c>
    </row>
    <row r="1363" spans="3:14" hidden="1">
      <c r="C1363" s="918"/>
      <c r="D1363" s="912"/>
      <c r="E1363" s="915"/>
      <c r="F1363" s="49"/>
      <c r="G1363" s="61">
        <v>42</v>
      </c>
      <c r="H1363" s="92"/>
      <c r="I1363" s="36" t="s">
        <v>217</v>
      </c>
      <c r="J1363" s="85">
        <f t="shared" si="331"/>
        <v>0</v>
      </c>
      <c r="K1363" s="37"/>
      <c r="L1363" s="24">
        <v>1710</v>
      </c>
      <c r="M1363" s="246">
        <v>5700</v>
      </c>
      <c r="N1363" s="102">
        <f t="shared" si="328"/>
        <v>0</v>
      </c>
    </row>
    <row r="1364" spans="3:14" hidden="1">
      <c r="C1364" s="918"/>
      <c r="D1364" s="912"/>
      <c r="E1364" s="915"/>
      <c r="F1364" s="49"/>
      <c r="G1364" s="61">
        <v>44</v>
      </c>
      <c r="H1364" s="92"/>
      <c r="I1364" s="36" t="s">
        <v>218</v>
      </c>
      <c r="J1364" s="85">
        <f t="shared" si="331"/>
        <v>0</v>
      </c>
      <c r="K1364" s="37"/>
      <c r="L1364" s="24">
        <v>1710</v>
      </c>
      <c r="M1364" s="246">
        <v>5700</v>
      </c>
      <c r="N1364" s="102">
        <f t="shared" si="328"/>
        <v>0</v>
      </c>
    </row>
    <row r="1365" spans="3:14" hidden="1">
      <c r="C1365" s="918"/>
      <c r="D1365" s="912"/>
      <c r="E1365" s="915"/>
      <c r="F1365" s="49"/>
      <c r="G1365" s="61">
        <v>46</v>
      </c>
      <c r="H1365" s="92"/>
      <c r="I1365" s="36" t="s">
        <v>219</v>
      </c>
      <c r="J1365" s="85">
        <f t="shared" si="331"/>
        <v>0</v>
      </c>
      <c r="K1365" s="37"/>
      <c r="L1365" s="24">
        <v>1710</v>
      </c>
      <c r="M1365" s="246">
        <v>5700</v>
      </c>
      <c r="N1365" s="102">
        <f t="shared" si="328"/>
        <v>0</v>
      </c>
    </row>
    <row r="1366" spans="3:14" hidden="1">
      <c r="C1366" s="918"/>
      <c r="D1366" s="912"/>
      <c r="E1366" s="915"/>
      <c r="F1366" s="49"/>
      <c r="G1366" s="61">
        <v>48</v>
      </c>
      <c r="H1366" s="92"/>
      <c r="I1366" s="36" t="s">
        <v>220</v>
      </c>
      <c r="J1366" s="85">
        <f t="shared" si="331"/>
        <v>0</v>
      </c>
      <c r="K1366" s="37"/>
      <c r="L1366" s="24">
        <v>1710</v>
      </c>
      <c r="M1366" s="246">
        <v>5700</v>
      </c>
      <c r="N1366" s="102">
        <f t="shared" si="328"/>
        <v>0</v>
      </c>
    </row>
    <row r="1367" spans="3:14" ht="15.75" hidden="1" thickBot="1">
      <c r="C1367" s="919"/>
      <c r="D1367" s="913"/>
      <c r="E1367" s="916"/>
      <c r="F1367" s="122"/>
      <c r="G1367" s="161">
        <v>50</v>
      </c>
      <c r="H1367" s="104"/>
      <c r="I1367" s="105" t="s">
        <v>221</v>
      </c>
      <c r="J1367" s="106">
        <f t="shared" si="331"/>
        <v>0</v>
      </c>
      <c r="K1367" s="107"/>
      <c r="L1367" s="108">
        <v>1710</v>
      </c>
      <c r="M1367" s="247">
        <v>5700</v>
      </c>
      <c r="N1367" s="109">
        <f t="shared" si="328"/>
        <v>0</v>
      </c>
    </row>
    <row r="1368" spans="3:14" hidden="1">
      <c r="C1368" s="933" t="s">
        <v>136</v>
      </c>
      <c r="D1368" s="911" t="s">
        <v>14</v>
      </c>
      <c r="E1368" s="914" t="s">
        <v>78</v>
      </c>
      <c r="F1368" s="121"/>
      <c r="G1368" s="162">
        <v>40</v>
      </c>
      <c r="H1368" s="111"/>
      <c r="I1368" s="112" t="s">
        <v>225</v>
      </c>
      <c r="J1368" s="113">
        <f t="shared" ref="J1368:J1376" si="332">SUM(0,K1368)</f>
        <v>0</v>
      </c>
      <c r="K1368" s="114"/>
      <c r="L1368" s="115">
        <v>1855</v>
      </c>
      <c r="M1368" s="245">
        <v>5300</v>
      </c>
      <c r="N1368" s="117">
        <f t="shared" si="328"/>
        <v>0</v>
      </c>
    </row>
    <row r="1369" spans="3:14" hidden="1">
      <c r="C1369" s="934"/>
      <c r="D1369" s="912"/>
      <c r="E1369" s="915"/>
      <c r="F1369" s="49"/>
      <c r="G1369" s="65">
        <v>44</v>
      </c>
      <c r="H1369" s="92"/>
      <c r="I1369" s="36" t="s">
        <v>224</v>
      </c>
      <c r="J1369" s="85">
        <f t="shared" si="332"/>
        <v>0</v>
      </c>
      <c r="K1369" s="37"/>
      <c r="L1369" s="24">
        <v>1855</v>
      </c>
      <c r="M1369" s="246">
        <v>5300</v>
      </c>
      <c r="N1369" s="102">
        <f t="shared" si="328"/>
        <v>0</v>
      </c>
    </row>
    <row r="1370" spans="3:14" hidden="1">
      <c r="C1370" s="934"/>
      <c r="D1370" s="912"/>
      <c r="E1370" s="915"/>
      <c r="F1370" s="49"/>
      <c r="G1370" s="65">
        <v>46</v>
      </c>
      <c r="H1370" s="92"/>
      <c r="I1370" s="36" t="s">
        <v>223</v>
      </c>
      <c r="J1370" s="85">
        <f t="shared" si="332"/>
        <v>0</v>
      </c>
      <c r="K1370" s="37"/>
      <c r="L1370" s="24">
        <v>1855</v>
      </c>
      <c r="M1370" s="246">
        <v>5300</v>
      </c>
      <c r="N1370" s="102">
        <f t="shared" si="328"/>
        <v>0</v>
      </c>
    </row>
    <row r="1371" spans="3:14" ht="15.75" hidden="1" thickBot="1">
      <c r="C1371" s="935"/>
      <c r="D1371" s="913"/>
      <c r="E1371" s="916"/>
      <c r="F1371" s="122"/>
      <c r="G1371" s="163">
        <v>48</v>
      </c>
      <c r="H1371" s="104"/>
      <c r="I1371" s="119" t="s">
        <v>222</v>
      </c>
      <c r="J1371" s="106">
        <f t="shared" si="332"/>
        <v>0</v>
      </c>
      <c r="K1371" s="120"/>
      <c r="L1371" s="108">
        <v>1855</v>
      </c>
      <c r="M1371" s="247">
        <v>5300</v>
      </c>
      <c r="N1371" s="109">
        <f t="shared" ref="N1371:N1402" si="333">PRODUCT(J1371,L1371)</f>
        <v>0</v>
      </c>
    </row>
    <row r="1372" spans="3:14" hidden="1">
      <c r="C1372" s="917" t="s">
        <v>135</v>
      </c>
      <c r="D1372" s="943" t="s">
        <v>129</v>
      </c>
      <c r="E1372" s="914" t="s">
        <v>133</v>
      </c>
      <c r="F1372" s="873" t="s">
        <v>10</v>
      </c>
      <c r="G1372" s="101">
        <v>40</v>
      </c>
      <c r="H1372" s="111"/>
      <c r="I1372" s="112" t="s">
        <v>228</v>
      </c>
      <c r="J1372" s="113">
        <f t="shared" si="332"/>
        <v>0</v>
      </c>
      <c r="K1372" s="114"/>
      <c r="L1372" s="115">
        <v>1710</v>
      </c>
      <c r="M1372" s="245">
        <v>5700</v>
      </c>
      <c r="N1372" s="117">
        <f t="shared" si="333"/>
        <v>0</v>
      </c>
    </row>
    <row r="1373" spans="3:14" hidden="1">
      <c r="C1373" s="918"/>
      <c r="D1373" s="944"/>
      <c r="E1373" s="915"/>
      <c r="F1373" s="846"/>
      <c r="G1373" s="61">
        <v>42</v>
      </c>
      <c r="H1373" s="92"/>
      <c r="I1373" s="36" t="s">
        <v>229</v>
      </c>
      <c r="J1373" s="85">
        <f t="shared" si="332"/>
        <v>0</v>
      </c>
      <c r="K1373" s="37"/>
      <c r="L1373" s="24">
        <v>1710</v>
      </c>
      <c r="M1373" s="246">
        <v>5700</v>
      </c>
      <c r="N1373" s="102">
        <f t="shared" si="333"/>
        <v>0</v>
      </c>
    </row>
    <row r="1374" spans="3:14" hidden="1">
      <c r="C1374" s="918"/>
      <c r="D1374" s="944"/>
      <c r="E1374" s="915"/>
      <c r="F1374" s="846"/>
      <c r="G1374" s="61">
        <v>44</v>
      </c>
      <c r="H1374" s="92"/>
      <c r="I1374" s="36" t="s">
        <v>230</v>
      </c>
      <c r="J1374" s="85">
        <f t="shared" si="332"/>
        <v>0</v>
      </c>
      <c r="K1374" s="37"/>
      <c r="L1374" s="24">
        <v>1710</v>
      </c>
      <c r="M1374" s="246">
        <v>5700</v>
      </c>
      <c r="N1374" s="102">
        <f t="shared" si="333"/>
        <v>0</v>
      </c>
    </row>
    <row r="1375" spans="3:14" hidden="1">
      <c r="C1375" s="918"/>
      <c r="D1375" s="944"/>
      <c r="E1375" s="915"/>
      <c r="F1375" s="846"/>
      <c r="G1375" s="61">
        <v>46</v>
      </c>
      <c r="H1375" s="92"/>
      <c r="I1375" s="36" t="s">
        <v>231</v>
      </c>
      <c r="J1375" s="85">
        <f t="shared" si="332"/>
        <v>0</v>
      </c>
      <c r="K1375" s="37"/>
      <c r="L1375" s="24">
        <v>1710</v>
      </c>
      <c r="M1375" s="246">
        <v>5700</v>
      </c>
      <c r="N1375" s="102">
        <f t="shared" si="333"/>
        <v>0</v>
      </c>
    </row>
    <row r="1376" spans="3:14" ht="15.75" hidden="1" thickBot="1">
      <c r="C1376" s="919"/>
      <c r="D1376" s="945"/>
      <c r="E1376" s="916"/>
      <c r="F1376" s="848"/>
      <c r="G1376" s="118">
        <v>48</v>
      </c>
      <c r="H1376" s="104"/>
      <c r="I1376" s="119" t="s">
        <v>232</v>
      </c>
      <c r="J1376" s="106">
        <f t="shared" si="332"/>
        <v>0</v>
      </c>
      <c r="K1376" s="120"/>
      <c r="L1376" s="108">
        <v>1710</v>
      </c>
      <c r="M1376" s="247">
        <v>5700</v>
      </c>
      <c r="N1376" s="109">
        <f t="shared" si="333"/>
        <v>0</v>
      </c>
    </row>
    <row r="1377" spans="3:14" ht="30" hidden="1">
      <c r="C1377" s="210" t="s">
        <v>134</v>
      </c>
      <c r="D1377" s="164" t="s">
        <v>18</v>
      </c>
      <c r="E1377" s="172" t="s">
        <v>60</v>
      </c>
      <c r="F1377" s="127"/>
      <c r="G1377" s="162">
        <v>42</v>
      </c>
      <c r="H1377" s="111"/>
      <c r="I1377" s="112" t="s">
        <v>226</v>
      </c>
      <c r="J1377" s="113">
        <f t="shared" ref="J1377:J1420" si="334">SUM(0,K1377)</f>
        <v>0</v>
      </c>
      <c r="K1377" s="114"/>
      <c r="L1377" s="115">
        <v>1710</v>
      </c>
      <c r="M1377" s="245">
        <v>5700</v>
      </c>
      <c r="N1377" s="117">
        <f t="shared" si="333"/>
        <v>0</v>
      </c>
    </row>
    <row r="1378" spans="3:14" ht="15.75" hidden="1" thickBot="1">
      <c r="C1378" s="211"/>
      <c r="D1378" s="165"/>
      <c r="E1378" s="173"/>
      <c r="F1378" s="128"/>
      <c r="G1378" s="163">
        <v>44</v>
      </c>
      <c r="H1378" s="104"/>
      <c r="I1378" s="119" t="s">
        <v>227</v>
      </c>
      <c r="J1378" s="106">
        <f t="shared" si="334"/>
        <v>0</v>
      </c>
      <c r="K1378" s="120"/>
      <c r="L1378" s="108">
        <v>1710</v>
      </c>
      <c r="M1378" s="247">
        <v>5700</v>
      </c>
      <c r="N1378" s="109">
        <f t="shared" si="333"/>
        <v>0</v>
      </c>
    </row>
    <row r="1379" spans="3:14" hidden="1">
      <c r="C1379" s="910" t="s">
        <v>132</v>
      </c>
      <c r="D1379" s="793" t="s">
        <v>16</v>
      </c>
      <c r="E1379" s="936"/>
      <c r="F1379" s="869" t="s">
        <v>52</v>
      </c>
      <c r="G1379" s="101">
        <v>40</v>
      </c>
      <c r="H1379" s="111"/>
      <c r="I1379" s="112" t="s">
        <v>238</v>
      </c>
      <c r="J1379" s="113">
        <f t="shared" si="334"/>
        <v>0</v>
      </c>
      <c r="K1379" s="114"/>
      <c r="L1379" s="115">
        <v>990</v>
      </c>
      <c r="M1379" s="245">
        <v>3300</v>
      </c>
      <c r="N1379" s="117">
        <f t="shared" si="333"/>
        <v>0</v>
      </c>
    </row>
    <row r="1380" spans="3:14" hidden="1">
      <c r="C1380" s="901"/>
      <c r="D1380" s="794"/>
      <c r="E1380" s="937"/>
      <c r="F1380" s="753"/>
      <c r="G1380" s="61">
        <v>42</v>
      </c>
      <c r="H1380" s="92"/>
      <c r="I1380" s="36" t="s">
        <v>239</v>
      </c>
      <c r="J1380" s="85">
        <f t="shared" si="334"/>
        <v>0</v>
      </c>
      <c r="K1380" s="37"/>
      <c r="L1380" s="24">
        <v>990</v>
      </c>
      <c r="M1380" s="246">
        <v>3300</v>
      </c>
      <c r="N1380" s="102">
        <f t="shared" si="333"/>
        <v>0</v>
      </c>
    </row>
    <row r="1381" spans="3:14" hidden="1">
      <c r="C1381" s="901"/>
      <c r="D1381" s="794"/>
      <c r="E1381" s="937"/>
      <c r="F1381" s="753"/>
      <c r="G1381" s="61">
        <v>44</v>
      </c>
      <c r="H1381" s="92"/>
      <c r="I1381" s="36" t="s">
        <v>240</v>
      </c>
      <c r="J1381" s="85">
        <f t="shared" si="334"/>
        <v>0</v>
      </c>
      <c r="K1381" s="37"/>
      <c r="L1381" s="24">
        <v>990</v>
      </c>
      <c r="M1381" s="246">
        <v>3300</v>
      </c>
      <c r="N1381" s="102">
        <f t="shared" si="333"/>
        <v>0</v>
      </c>
    </row>
    <row r="1382" spans="3:14" ht="15.75" hidden="1" thickBot="1">
      <c r="C1382" s="902"/>
      <c r="D1382" s="929"/>
      <c r="E1382" s="938"/>
      <c r="F1382" s="760"/>
      <c r="G1382" s="118">
        <v>46</v>
      </c>
      <c r="H1382" s="104"/>
      <c r="I1382" s="119" t="s">
        <v>241</v>
      </c>
      <c r="J1382" s="106">
        <f t="shared" si="334"/>
        <v>0</v>
      </c>
      <c r="K1382" s="120"/>
      <c r="L1382" s="108">
        <v>990</v>
      </c>
      <c r="M1382" s="247">
        <v>3300</v>
      </c>
      <c r="N1382" s="109">
        <f t="shared" si="333"/>
        <v>0</v>
      </c>
    </row>
    <row r="1383" spans="3:14" ht="26.25" hidden="1">
      <c r="C1383" s="917" t="s">
        <v>131</v>
      </c>
      <c r="D1383" s="943" t="s">
        <v>130</v>
      </c>
      <c r="E1383" s="174"/>
      <c r="F1383" s="123"/>
      <c r="G1383" s="162">
        <v>40</v>
      </c>
      <c r="H1383" s="111"/>
      <c r="I1383" s="112" t="s">
        <v>242</v>
      </c>
      <c r="J1383" s="113">
        <f t="shared" si="334"/>
        <v>0</v>
      </c>
      <c r="K1383" s="114"/>
      <c r="L1383" s="115">
        <v>990</v>
      </c>
      <c r="M1383" s="245">
        <v>3300</v>
      </c>
      <c r="N1383" s="117">
        <f t="shared" si="333"/>
        <v>0</v>
      </c>
    </row>
    <row r="1384" spans="3:14" ht="26.25" hidden="1">
      <c r="C1384" s="918"/>
      <c r="D1384" s="944"/>
      <c r="E1384" s="56"/>
      <c r="F1384" s="45"/>
      <c r="G1384" s="65">
        <v>42</v>
      </c>
      <c r="H1384" s="92"/>
      <c r="I1384" s="36" t="s">
        <v>243</v>
      </c>
      <c r="J1384" s="85">
        <f t="shared" si="334"/>
        <v>0</v>
      </c>
      <c r="K1384" s="37"/>
      <c r="L1384" s="24">
        <v>990</v>
      </c>
      <c r="M1384" s="246">
        <v>3300</v>
      </c>
      <c r="N1384" s="102">
        <f t="shared" si="333"/>
        <v>0</v>
      </c>
    </row>
    <row r="1385" spans="3:14" ht="26.25" hidden="1">
      <c r="C1385" s="918"/>
      <c r="D1385" s="944"/>
      <c r="E1385" s="56"/>
      <c r="F1385" s="45"/>
      <c r="G1385" s="65">
        <v>44</v>
      </c>
      <c r="H1385" s="92"/>
      <c r="I1385" s="36" t="s">
        <v>244</v>
      </c>
      <c r="J1385" s="85">
        <f t="shared" si="334"/>
        <v>0</v>
      </c>
      <c r="K1385" s="37"/>
      <c r="L1385" s="24">
        <v>990</v>
      </c>
      <c r="M1385" s="246">
        <v>3300</v>
      </c>
      <c r="N1385" s="102">
        <f t="shared" si="333"/>
        <v>0</v>
      </c>
    </row>
    <row r="1386" spans="3:14" ht="27" hidden="1" thickBot="1">
      <c r="C1386" s="919"/>
      <c r="D1386" s="945"/>
      <c r="E1386" s="175"/>
      <c r="F1386" s="124"/>
      <c r="G1386" s="163">
        <v>46</v>
      </c>
      <c r="H1386" s="104"/>
      <c r="I1386" s="119" t="s">
        <v>245</v>
      </c>
      <c r="J1386" s="106">
        <f t="shared" si="334"/>
        <v>0</v>
      </c>
      <c r="K1386" s="120"/>
      <c r="L1386" s="108">
        <v>990</v>
      </c>
      <c r="M1386" s="247">
        <v>3300</v>
      </c>
      <c r="N1386" s="109">
        <f t="shared" si="333"/>
        <v>0</v>
      </c>
    </row>
    <row r="1387" spans="3:14" hidden="1">
      <c r="C1387" s="917" t="s">
        <v>128</v>
      </c>
      <c r="D1387" s="872" t="s">
        <v>0</v>
      </c>
      <c r="E1387" s="176"/>
      <c r="F1387" s="123"/>
      <c r="G1387" s="101">
        <v>40</v>
      </c>
      <c r="H1387" s="111"/>
      <c r="I1387" s="112" t="s">
        <v>246</v>
      </c>
      <c r="J1387" s="113">
        <f t="shared" si="334"/>
        <v>0</v>
      </c>
      <c r="K1387" s="111"/>
      <c r="L1387" s="115">
        <v>990</v>
      </c>
      <c r="M1387" s="245">
        <v>3300</v>
      </c>
      <c r="N1387" s="117">
        <f t="shared" si="333"/>
        <v>0</v>
      </c>
    </row>
    <row r="1388" spans="3:14" hidden="1">
      <c r="C1388" s="918"/>
      <c r="D1388" s="857"/>
      <c r="E1388" s="47"/>
      <c r="F1388" s="45"/>
      <c r="G1388" s="61">
        <v>42</v>
      </c>
      <c r="H1388" s="92"/>
      <c r="I1388" s="36" t="s">
        <v>247</v>
      </c>
      <c r="J1388" s="85">
        <f t="shared" si="334"/>
        <v>0</v>
      </c>
      <c r="K1388" s="92"/>
      <c r="L1388" s="24">
        <v>990</v>
      </c>
      <c r="M1388" s="246">
        <v>3300</v>
      </c>
      <c r="N1388" s="102">
        <f t="shared" si="333"/>
        <v>0</v>
      </c>
    </row>
    <row r="1389" spans="3:14" hidden="1">
      <c r="C1389" s="918"/>
      <c r="D1389" s="857"/>
      <c r="E1389" s="47"/>
      <c r="F1389" s="45"/>
      <c r="G1389" s="61">
        <v>44</v>
      </c>
      <c r="H1389" s="92"/>
      <c r="I1389" s="36" t="s">
        <v>248</v>
      </c>
      <c r="J1389" s="85">
        <f t="shared" si="334"/>
        <v>0</v>
      </c>
      <c r="K1389" s="92"/>
      <c r="L1389" s="24">
        <v>990</v>
      </c>
      <c r="M1389" s="246">
        <v>3300</v>
      </c>
      <c r="N1389" s="102">
        <f t="shared" si="333"/>
        <v>0</v>
      </c>
    </row>
    <row r="1390" spans="3:14" ht="15.75" hidden="1" thickBot="1">
      <c r="C1390" s="919"/>
      <c r="D1390" s="942"/>
      <c r="E1390" s="177"/>
      <c r="F1390" s="124"/>
      <c r="G1390" s="118">
        <v>46</v>
      </c>
      <c r="H1390" s="104"/>
      <c r="I1390" s="119" t="s">
        <v>249</v>
      </c>
      <c r="J1390" s="106">
        <f t="shared" si="334"/>
        <v>0</v>
      </c>
      <c r="K1390" s="104"/>
      <c r="L1390" s="108">
        <v>990</v>
      </c>
      <c r="M1390" s="247">
        <v>3300</v>
      </c>
      <c r="N1390" s="109">
        <f t="shared" si="333"/>
        <v>0</v>
      </c>
    </row>
    <row r="1391" spans="3:14" ht="30" hidden="1">
      <c r="C1391" s="210" t="s">
        <v>126</v>
      </c>
      <c r="D1391" s="182" t="s">
        <v>16</v>
      </c>
      <c r="E1391" s="183" t="s">
        <v>65</v>
      </c>
      <c r="F1391" s="45"/>
      <c r="G1391" s="65">
        <v>44</v>
      </c>
      <c r="H1391" s="92"/>
      <c r="I1391" s="68" t="s">
        <v>251</v>
      </c>
      <c r="J1391" s="85">
        <f t="shared" si="334"/>
        <v>0</v>
      </c>
      <c r="K1391" s="92"/>
      <c r="L1391" s="24">
        <v>720</v>
      </c>
      <c r="M1391" s="246">
        <v>2400</v>
      </c>
      <c r="N1391" s="102">
        <f t="shared" si="333"/>
        <v>0</v>
      </c>
    </row>
    <row r="1392" spans="3:14" ht="15.75" hidden="1" thickBot="1">
      <c r="C1392" s="211"/>
      <c r="D1392" s="184"/>
      <c r="E1392" s="185"/>
      <c r="F1392" s="124"/>
      <c r="G1392" s="163">
        <v>48</v>
      </c>
      <c r="H1392" s="104"/>
      <c r="I1392" s="178" t="s">
        <v>253</v>
      </c>
      <c r="J1392" s="106">
        <f t="shared" si="334"/>
        <v>0</v>
      </c>
      <c r="K1392" s="104"/>
      <c r="L1392" s="108">
        <v>720</v>
      </c>
      <c r="M1392" s="247">
        <v>2400</v>
      </c>
      <c r="N1392" s="109">
        <f t="shared" si="333"/>
        <v>0</v>
      </c>
    </row>
    <row r="1393" spans="3:14" ht="30.75" hidden="1" thickBot="1">
      <c r="C1393" s="209" t="s">
        <v>125</v>
      </c>
      <c r="D1393" s="187" t="s">
        <v>14</v>
      </c>
      <c r="E1393" s="188" t="s">
        <v>43</v>
      </c>
      <c r="F1393" s="132"/>
      <c r="G1393" s="135">
        <v>48</v>
      </c>
      <c r="H1393" s="136"/>
      <c r="I1393" s="180" t="s">
        <v>258</v>
      </c>
      <c r="J1393" s="138">
        <f t="shared" si="334"/>
        <v>0</v>
      </c>
      <c r="K1393" s="136"/>
      <c r="L1393" s="140">
        <v>720</v>
      </c>
      <c r="M1393" s="171">
        <v>2400</v>
      </c>
      <c r="N1393" s="141">
        <f t="shared" si="333"/>
        <v>0</v>
      </c>
    </row>
    <row r="1394" spans="3:14" ht="30.75" hidden="1" thickBot="1">
      <c r="C1394" s="209" t="s">
        <v>124</v>
      </c>
      <c r="D1394" s="187" t="s">
        <v>17</v>
      </c>
      <c r="E1394" s="188" t="s">
        <v>123</v>
      </c>
      <c r="F1394" s="132"/>
      <c r="G1394" s="167">
        <v>48</v>
      </c>
      <c r="H1394" s="136"/>
      <c r="I1394" s="180" t="s">
        <v>259</v>
      </c>
      <c r="J1394" s="138">
        <f t="shared" si="334"/>
        <v>0</v>
      </c>
      <c r="K1394" s="136"/>
      <c r="L1394" s="140">
        <v>720</v>
      </c>
      <c r="M1394" s="171">
        <v>2400</v>
      </c>
      <c r="N1394" s="141">
        <f t="shared" si="333"/>
        <v>0</v>
      </c>
    </row>
    <row r="1395" spans="3:14" ht="30" hidden="1">
      <c r="C1395" s="212" t="s">
        <v>120</v>
      </c>
      <c r="D1395" s="189" t="s">
        <v>119</v>
      </c>
      <c r="E1395" s="190"/>
      <c r="F1395" s="125"/>
      <c r="G1395" s="65">
        <v>42</v>
      </c>
      <c r="H1395" s="92"/>
      <c r="I1395" s="68" t="s">
        <v>266</v>
      </c>
      <c r="J1395" s="85">
        <f t="shared" si="334"/>
        <v>0</v>
      </c>
      <c r="K1395" s="92"/>
      <c r="L1395" s="24">
        <v>1170</v>
      </c>
      <c r="M1395" s="246">
        <v>3900</v>
      </c>
      <c r="N1395" s="102">
        <f t="shared" si="333"/>
        <v>0</v>
      </c>
    </row>
    <row r="1396" spans="3:14" hidden="1">
      <c r="C1396" s="213"/>
      <c r="D1396" s="91"/>
      <c r="E1396" s="96"/>
      <c r="F1396" s="90"/>
      <c r="G1396" s="65">
        <v>44</v>
      </c>
      <c r="H1396" s="92"/>
      <c r="I1396" s="68" t="s">
        <v>267</v>
      </c>
      <c r="J1396" s="85">
        <f t="shared" si="334"/>
        <v>0</v>
      </c>
      <c r="K1396" s="92"/>
      <c r="L1396" s="24">
        <v>1170</v>
      </c>
      <c r="M1396" s="246">
        <v>3900</v>
      </c>
      <c r="N1396" s="102">
        <f t="shared" si="333"/>
        <v>0</v>
      </c>
    </row>
    <row r="1397" spans="3:14" hidden="1">
      <c r="C1397" s="213"/>
      <c r="D1397" s="91"/>
      <c r="E1397" s="96"/>
      <c r="F1397" s="90"/>
      <c r="G1397" s="65">
        <v>46</v>
      </c>
      <c r="H1397" s="92"/>
      <c r="I1397" s="68" t="s">
        <v>268</v>
      </c>
      <c r="J1397" s="85">
        <f t="shared" si="334"/>
        <v>0</v>
      </c>
      <c r="K1397" s="92"/>
      <c r="L1397" s="24">
        <v>1170</v>
      </c>
      <c r="M1397" s="246">
        <v>3900</v>
      </c>
      <c r="N1397" s="102">
        <f t="shared" si="333"/>
        <v>0</v>
      </c>
    </row>
    <row r="1398" spans="3:14" ht="15.75" hidden="1" thickBot="1">
      <c r="C1398" s="214"/>
      <c r="D1398" s="191"/>
      <c r="E1398" s="192"/>
      <c r="F1398" s="126"/>
      <c r="G1398" s="163">
        <v>48</v>
      </c>
      <c r="H1398" s="104"/>
      <c r="I1398" s="178" t="s">
        <v>269</v>
      </c>
      <c r="J1398" s="106">
        <f t="shared" si="334"/>
        <v>0</v>
      </c>
      <c r="K1398" s="104"/>
      <c r="L1398" s="108">
        <v>1170</v>
      </c>
      <c r="M1398" s="247">
        <v>3900</v>
      </c>
      <c r="N1398" s="109">
        <f t="shared" si="333"/>
        <v>0</v>
      </c>
    </row>
    <row r="1399" spans="3:14" hidden="1">
      <c r="C1399" s="910" t="s">
        <v>118</v>
      </c>
      <c r="D1399" s="930" t="s">
        <v>65</v>
      </c>
      <c r="E1399" s="930" t="s">
        <v>117</v>
      </c>
      <c r="F1399" s="869" t="s">
        <v>39</v>
      </c>
      <c r="G1399" s="101">
        <v>40</v>
      </c>
      <c r="H1399" s="111"/>
      <c r="I1399" s="181" t="s">
        <v>270</v>
      </c>
      <c r="J1399" s="113">
        <f t="shared" si="334"/>
        <v>0</v>
      </c>
      <c r="K1399" s="111"/>
      <c r="L1399" s="115">
        <v>660</v>
      </c>
      <c r="M1399" s="245">
        <v>2200</v>
      </c>
      <c r="N1399" s="117">
        <f t="shared" si="333"/>
        <v>0</v>
      </c>
    </row>
    <row r="1400" spans="3:14" ht="15.75" hidden="1" thickBot="1">
      <c r="C1400" s="902"/>
      <c r="D1400" s="931"/>
      <c r="E1400" s="931"/>
      <c r="F1400" s="760"/>
      <c r="G1400" s="118">
        <v>44</v>
      </c>
      <c r="H1400" s="104"/>
      <c r="I1400" s="178" t="s">
        <v>271</v>
      </c>
      <c r="J1400" s="106">
        <f t="shared" si="334"/>
        <v>0</v>
      </c>
      <c r="K1400" s="104"/>
      <c r="L1400" s="108">
        <v>660</v>
      </c>
      <c r="M1400" s="247">
        <v>2200</v>
      </c>
      <c r="N1400" s="109">
        <f t="shared" si="333"/>
        <v>0</v>
      </c>
    </row>
    <row r="1401" spans="3:14" hidden="1">
      <c r="C1401" s="932" t="s">
        <v>171</v>
      </c>
      <c r="D1401" s="912" t="s">
        <v>14</v>
      </c>
      <c r="E1401" s="915" t="s">
        <v>61</v>
      </c>
      <c r="F1401" s="45"/>
      <c r="G1401" s="148">
        <v>40</v>
      </c>
      <c r="H1401" s="89"/>
      <c r="I1401" s="179" t="s">
        <v>272</v>
      </c>
      <c r="J1401" s="99">
        <f t="shared" si="334"/>
        <v>0</v>
      </c>
      <c r="K1401" s="89"/>
      <c r="L1401" s="100">
        <v>770</v>
      </c>
      <c r="M1401" s="248">
        <v>2200</v>
      </c>
      <c r="N1401" s="94">
        <f t="shared" si="333"/>
        <v>0</v>
      </c>
    </row>
    <row r="1402" spans="3:14" hidden="1">
      <c r="C1402" s="932"/>
      <c r="D1402" s="912"/>
      <c r="E1402" s="915"/>
      <c r="F1402" s="45"/>
      <c r="G1402" s="65">
        <v>42</v>
      </c>
      <c r="H1402" s="92"/>
      <c r="I1402" s="68" t="s">
        <v>273</v>
      </c>
      <c r="J1402" s="85">
        <f t="shared" si="334"/>
        <v>0</v>
      </c>
      <c r="K1402" s="92"/>
      <c r="L1402" s="24">
        <v>770</v>
      </c>
      <c r="M1402" s="246">
        <v>2200</v>
      </c>
      <c r="N1402" s="95">
        <f t="shared" si="333"/>
        <v>0</v>
      </c>
    </row>
    <row r="1403" spans="3:14" hidden="1">
      <c r="C1403" s="932"/>
      <c r="D1403" s="912"/>
      <c r="E1403" s="915"/>
      <c r="F1403" s="45"/>
      <c r="G1403" s="65">
        <v>44</v>
      </c>
      <c r="H1403" s="92"/>
      <c r="I1403" s="68" t="s">
        <v>274</v>
      </c>
      <c r="J1403" s="85">
        <f t="shared" si="334"/>
        <v>0</v>
      </c>
      <c r="K1403" s="92"/>
      <c r="L1403" s="24">
        <v>770</v>
      </c>
      <c r="M1403" s="246">
        <v>2200</v>
      </c>
      <c r="N1403" s="95">
        <f t="shared" ref="N1403:N1434" si="335">PRODUCT(J1403,L1403)</f>
        <v>0</v>
      </c>
    </row>
    <row r="1404" spans="3:14" hidden="1">
      <c r="C1404" s="932"/>
      <c r="D1404" s="912"/>
      <c r="E1404" s="915"/>
      <c r="F1404" s="45"/>
      <c r="G1404" s="65">
        <v>48</v>
      </c>
      <c r="H1404" s="92"/>
      <c r="I1404" s="68" t="s">
        <v>275</v>
      </c>
      <c r="J1404" s="85">
        <f t="shared" si="334"/>
        <v>0</v>
      </c>
      <c r="K1404" s="92"/>
      <c r="L1404" s="24">
        <v>770</v>
      </c>
      <c r="M1404" s="246">
        <v>2200</v>
      </c>
      <c r="N1404" s="95">
        <f t="shared" si="335"/>
        <v>0</v>
      </c>
    </row>
    <row r="1405" spans="3:14" hidden="1">
      <c r="C1405" s="932"/>
      <c r="D1405" s="912"/>
      <c r="E1405" s="915"/>
      <c r="F1405" s="45"/>
      <c r="G1405" s="160">
        <v>50</v>
      </c>
      <c r="H1405" s="88"/>
      <c r="I1405" s="186" t="s">
        <v>276</v>
      </c>
      <c r="J1405" s="152">
        <f t="shared" si="334"/>
        <v>0</v>
      </c>
      <c r="K1405" s="88"/>
      <c r="L1405" s="154">
        <v>770</v>
      </c>
      <c r="M1405" s="244">
        <v>2200</v>
      </c>
      <c r="N1405" s="93">
        <f t="shared" si="335"/>
        <v>0</v>
      </c>
    </row>
    <row r="1406" spans="3:14" hidden="1">
      <c r="C1406" s="939" t="s">
        <v>116</v>
      </c>
      <c r="D1406" s="872" t="s">
        <v>16</v>
      </c>
      <c r="E1406" s="914" t="s">
        <v>61</v>
      </c>
      <c r="F1406" s="123"/>
      <c r="G1406" s="101">
        <v>40</v>
      </c>
      <c r="H1406" s="111"/>
      <c r="I1406" s="181" t="s">
        <v>277</v>
      </c>
      <c r="J1406" s="113">
        <f t="shared" si="334"/>
        <v>0</v>
      </c>
      <c r="K1406" s="111"/>
      <c r="L1406" s="115">
        <v>770</v>
      </c>
      <c r="M1406" s="245">
        <v>2200</v>
      </c>
      <c r="N1406" s="117">
        <f t="shared" si="335"/>
        <v>0</v>
      </c>
    </row>
    <row r="1407" spans="3:14" hidden="1">
      <c r="C1407" s="940"/>
      <c r="D1407" s="857"/>
      <c r="E1407" s="915"/>
      <c r="F1407" s="45"/>
      <c r="G1407" s="61">
        <v>42</v>
      </c>
      <c r="H1407" s="92"/>
      <c r="I1407" s="68" t="s">
        <v>278</v>
      </c>
      <c r="J1407" s="85">
        <f t="shared" si="334"/>
        <v>0</v>
      </c>
      <c r="K1407" s="92"/>
      <c r="L1407" s="24">
        <v>770</v>
      </c>
      <c r="M1407" s="246">
        <v>2200</v>
      </c>
      <c r="N1407" s="102">
        <f t="shared" si="335"/>
        <v>0</v>
      </c>
    </row>
    <row r="1408" spans="3:14" hidden="1">
      <c r="C1408" s="940"/>
      <c r="D1408" s="857"/>
      <c r="E1408" s="915"/>
      <c r="F1408" s="45"/>
      <c r="G1408" s="61">
        <v>44</v>
      </c>
      <c r="H1408" s="92"/>
      <c r="I1408" s="68" t="s">
        <v>279</v>
      </c>
      <c r="J1408" s="85">
        <f t="shared" si="334"/>
        <v>0</v>
      </c>
      <c r="K1408" s="92"/>
      <c r="L1408" s="24">
        <v>770</v>
      </c>
      <c r="M1408" s="246">
        <v>2200</v>
      </c>
      <c r="N1408" s="102">
        <f t="shared" si="335"/>
        <v>0</v>
      </c>
    </row>
    <row r="1409" spans="3:14" hidden="1">
      <c r="C1409" s="940"/>
      <c r="D1409" s="857"/>
      <c r="E1409" s="915"/>
      <c r="F1409" s="45"/>
      <c r="G1409" s="61">
        <v>48</v>
      </c>
      <c r="H1409" s="92"/>
      <c r="I1409" s="68" t="s">
        <v>280</v>
      </c>
      <c r="J1409" s="85">
        <f t="shared" si="334"/>
        <v>0</v>
      </c>
      <c r="K1409" s="92"/>
      <c r="L1409" s="24">
        <v>770</v>
      </c>
      <c r="M1409" s="246">
        <v>2200</v>
      </c>
      <c r="N1409" s="102">
        <f t="shared" si="335"/>
        <v>0</v>
      </c>
    </row>
    <row r="1410" spans="3:14" ht="15.75" hidden="1" thickBot="1">
      <c r="C1410" s="941"/>
      <c r="D1410" s="942"/>
      <c r="E1410" s="916"/>
      <c r="F1410" s="124"/>
      <c r="G1410" s="118">
        <v>50</v>
      </c>
      <c r="H1410" s="104"/>
      <c r="I1410" s="178" t="s">
        <v>281</v>
      </c>
      <c r="J1410" s="106">
        <f t="shared" si="334"/>
        <v>0</v>
      </c>
      <c r="K1410" s="104"/>
      <c r="L1410" s="108">
        <v>770</v>
      </c>
      <c r="M1410" s="247">
        <v>2200</v>
      </c>
      <c r="N1410" s="109">
        <f t="shared" si="335"/>
        <v>0</v>
      </c>
    </row>
    <row r="1411" spans="3:14" hidden="1">
      <c r="C1411" s="917" t="s">
        <v>115</v>
      </c>
      <c r="D1411" s="911" t="s">
        <v>55</v>
      </c>
      <c r="E1411" s="923" t="s">
        <v>62</v>
      </c>
      <c r="F1411" s="123"/>
      <c r="G1411" s="162">
        <v>40</v>
      </c>
      <c r="H1411" s="111"/>
      <c r="I1411" s="181" t="s">
        <v>282</v>
      </c>
      <c r="J1411" s="113">
        <f t="shared" si="334"/>
        <v>0</v>
      </c>
      <c r="K1411" s="111"/>
      <c r="L1411" s="115">
        <v>770</v>
      </c>
      <c r="M1411" s="245">
        <v>2200</v>
      </c>
      <c r="N1411" s="117">
        <f t="shared" si="335"/>
        <v>0</v>
      </c>
    </row>
    <row r="1412" spans="3:14" hidden="1">
      <c r="C1412" s="918"/>
      <c r="D1412" s="912"/>
      <c r="E1412" s="924"/>
      <c r="F1412" s="45"/>
      <c r="G1412" s="65">
        <v>42</v>
      </c>
      <c r="H1412" s="92"/>
      <c r="I1412" s="68" t="s">
        <v>283</v>
      </c>
      <c r="J1412" s="85">
        <f t="shared" si="334"/>
        <v>0</v>
      </c>
      <c r="K1412" s="92"/>
      <c r="L1412" s="24">
        <v>770</v>
      </c>
      <c r="M1412" s="246">
        <v>2200</v>
      </c>
      <c r="N1412" s="102">
        <f t="shared" si="335"/>
        <v>0</v>
      </c>
    </row>
    <row r="1413" spans="3:14" hidden="1">
      <c r="C1413" s="918"/>
      <c r="D1413" s="912"/>
      <c r="E1413" s="924"/>
      <c r="F1413" s="45"/>
      <c r="G1413" s="65">
        <v>44</v>
      </c>
      <c r="H1413" s="92"/>
      <c r="I1413" s="68" t="s">
        <v>284</v>
      </c>
      <c r="J1413" s="85">
        <f t="shared" si="334"/>
        <v>0</v>
      </c>
      <c r="K1413" s="92"/>
      <c r="L1413" s="24">
        <v>770</v>
      </c>
      <c r="M1413" s="246">
        <v>2200</v>
      </c>
      <c r="N1413" s="102">
        <f t="shared" si="335"/>
        <v>0</v>
      </c>
    </row>
    <row r="1414" spans="3:14" ht="15.75" hidden="1" thickBot="1">
      <c r="C1414" s="919"/>
      <c r="D1414" s="913"/>
      <c r="E1414" s="928"/>
      <c r="F1414" s="124"/>
      <c r="G1414" s="163">
        <v>50</v>
      </c>
      <c r="H1414" s="104"/>
      <c r="I1414" s="178" t="s">
        <v>285</v>
      </c>
      <c r="J1414" s="106">
        <f t="shared" si="334"/>
        <v>0</v>
      </c>
      <c r="K1414" s="104"/>
      <c r="L1414" s="108">
        <v>770</v>
      </c>
      <c r="M1414" s="247">
        <v>2200</v>
      </c>
      <c r="N1414" s="109">
        <f t="shared" si="335"/>
        <v>0</v>
      </c>
    </row>
    <row r="1415" spans="3:14" ht="30.75" hidden="1" thickBot="1">
      <c r="C1415" s="209" t="s">
        <v>169</v>
      </c>
      <c r="D1415" s="197" t="s">
        <v>65</v>
      </c>
      <c r="E1415" s="198" t="s">
        <v>60</v>
      </c>
      <c r="F1415" s="132"/>
      <c r="G1415" s="167">
        <v>44</v>
      </c>
      <c r="H1415" s="136"/>
      <c r="I1415" s="180" t="s">
        <v>286</v>
      </c>
      <c r="J1415" s="138">
        <f t="shared" si="334"/>
        <v>0</v>
      </c>
      <c r="K1415" s="136"/>
      <c r="L1415" s="140">
        <v>770</v>
      </c>
      <c r="M1415" s="171">
        <v>2200</v>
      </c>
      <c r="N1415" s="141">
        <f t="shared" si="335"/>
        <v>0</v>
      </c>
    </row>
    <row r="1416" spans="3:14" hidden="1">
      <c r="C1416" s="932" t="s">
        <v>114</v>
      </c>
      <c r="D1416" s="857" t="s">
        <v>0</v>
      </c>
      <c r="E1416" s="972" t="s">
        <v>60</v>
      </c>
      <c r="F1416" s="45"/>
      <c r="G1416" s="98">
        <v>40</v>
      </c>
      <c r="H1416" s="89"/>
      <c r="I1416" s="179" t="s">
        <v>287</v>
      </c>
      <c r="J1416" s="99">
        <f t="shared" si="334"/>
        <v>0</v>
      </c>
      <c r="K1416" s="89"/>
      <c r="L1416" s="100">
        <v>770</v>
      </c>
      <c r="M1416" s="248">
        <v>2200</v>
      </c>
      <c r="N1416" s="94">
        <f t="shared" si="335"/>
        <v>0</v>
      </c>
    </row>
    <row r="1417" spans="3:14" hidden="1">
      <c r="C1417" s="932"/>
      <c r="D1417" s="857"/>
      <c r="E1417" s="972"/>
      <c r="F1417" s="45"/>
      <c r="G1417" s="61">
        <v>42</v>
      </c>
      <c r="H1417" s="92"/>
      <c r="I1417" s="68" t="s">
        <v>288</v>
      </c>
      <c r="J1417" s="85">
        <f t="shared" si="334"/>
        <v>0</v>
      </c>
      <c r="K1417" s="92"/>
      <c r="L1417" s="24">
        <v>770</v>
      </c>
      <c r="M1417" s="246">
        <v>2200</v>
      </c>
      <c r="N1417" s="95">
        <f t="shared" si="335"/>
        <v>0</v>
      </c>
    </row>
    <row r="1418" spans="3:14" hidden="1">
      <c r="C1418" s="932"/>
      <c r="D1418" s="857"/>
      <c r="E1418" s="972"/>
      <c r="F1418" s="45"/>
      <c r="G1418" s="61">
        <v>44</v>
      </c>
      <c r="H1418" s="92"/>
      <c r="I1418" s="68" t="s">
        <v>289</v>
      </c>
      <c r="J1418" s="85">
        <f t="shared" si="334"/>
        <v>0</v>
      </c>
      <c r="K1418" s="92"/>
      <c r="L1418" s="24">
        <v>770</v>
      </c>
      <c r="M1418" s="246">
        <v>2200</v>
      </c>
      <c r="N1418" s="95">
        <f t="shared" si="335"/>
        <v>0</v>
      </c>
    </row>
    <row r="1419" spans="3:14" hidden="1">
      <c r="C1419" s="932"/>
      <c r="D1419" s="857"/>
      <c r="E1419" s="972"/>
      <c r="F1419" s="45"/>
      <c r="G1419" s="61">
        <v>48</v>
      </c>
      <c r="H1419" s="92"/>
      <c r="I1419" s="68" t="s">
        <v>290</v>
      </c>
      <c r="J1419" s="85">
        <f t="shared" si="334"/>
        <v>0</v>
      </c>
      <c r="K1419" s="92"/>
      <c r="L1419" s="24">
        <v>770</v>
      </c>
      <c r="M1419" s="246">
        <v>2200</v>
      </c>
      <c r="N1419" s="95">
        <f t="shared" si="335"/>
        <v>0</v>
      </c>
    </row>
    <row r="1420" spans="3:14" hidden="1">
      <c r="C1420" s="952"/>
      <c r="D1420" s="858"/>
      <c r="E1420" s="973"/>
      <c r="F1420" s="46"/>
      <c r="G1420" s="61">
        <v>50</v>
      </c>
      <c r="H1420" s="92"/>
      <c r="I1420" s="68" t="s">
        <v>291</v>
      </c>
      <c r="J1420" s="85">
        <f t="shared" si="334"/>
        <v>0</v>
      </c>
      <c r="K1420" s="92"/>
      <c r="L1420" s="24">
        <v>770</v>
      </c>
      <c r="M1420" s="246">
        <v>2200</v>
      </c>
      <c r="N1420" s="95">
        <f t="shared" si="335"/>
        <v>0</v>
      </c>
    </row>
    <row r="1421" spans="3:14" hidden="1">
      <c r="C1421" s="917" t="s">
        <v>172</v>
      </c>
      <c r="D1421" s="974" t="s">
        <v>28</v>
      </c>
      <c r="E1421" s="974" t="s">
        <v>60</v>
      </c>
      <c r="F1421" s="123"/>
      <c r="G1421" s="162">
        <v>40</v>
      </c>
      <c r="H1421" s="111"/>
      <c r="I1421" s="181" t="s">
        <v>292</v>
      </c>
      <c r="J1421" s="113">
        <f t="shared" ref="J1421:J1426" si="336">SUM(0,K1421)</f>
        <v>0</v>
      </c>
      <c r="K1421" s="111"/>
      <c r="L1421" s="115">
        <v>770</v>
      </c>
      <c r="M1421" s="245">
        <v>2200</v>
      </c>
      <c r="N1421" s="117">
        <f t="shared" si="335"/>
        <v>0</v>
      </c>
    </row>
    <row r="1422" spans="3:14" hidden="1">
      <c r="C1422" s="918"/>
      <c r="D1422" s="972"/>
      <c r="E1422" s="972"/>
      <c r="F1422" s="45"/>
      <c r="G1422" s="65">
        <v>42</v>
      </c>
      <c r="H1422" s="92"/>
      <c r="I1422" s="68" t="s">
        <v>293</v>
      </c>
      <c r="J1422" s="85">
        <f t="shared" si="336"/>
        <v>0</v>
      </c>
      <c r="K1422" s="92"/>
      <c r="L1422" s="24">
        <v>770</v>
      </c>
      <c r="M1422" s="246">
        <v>2200</v>
      </c>
      <c r="N1422" s="102">
        <f t="shared" si="335"/>
        <v>0</v>
      </c>
    </row>
    <row r="1423" spans="3:14" hidden="1">
      <c r="C1423" s="918"/>
      <c r="D1423" s="972"/>
      <c r="E1423" s="972"/>
      <c r="F1423" s="45"/>
      <c r="G1423" s="65">
        <v>44</v>
      </c>
      <c r="H1423" s="92"/>
      <c r="I1423" s="68" t="s">
        <v>294</v>
      </c>
      <c r="J1423" s="85">
        <f t="shared" si="336"/>
        <v>0</v>
      </c>
      <c r="K1423" s="92"/>
      <c r="L1423" s="24">
        <v>770</v>
      </c>
      <c r="M1423" s="246">
        <v>2200</v>
      </c>
      <c r="N1423" s="102">
        <f t="shared" si="335"/>
        <v>0</v>
      </c>
    </row>
    <row r="1424" spans="3:14" hidden="1">
      <c r="C1424" s="918"/>
      <c r="D1424" s="972"/>
      <c r="E1424" s="972"/>
      <c r="F1424" s="45"/>
      <c r="G1424" s="65">
        <v>46</v>
      </c>
      <c r="H1424" s="92"/>
      <c r="I1424" s="68" t="s">
        <v>295</v>
      </c>
      <c r="J1424" s="85">
        <f t="shared" si="336"/>
        <v>0</v>
      </c>
      <c r="K1424" s="92"/>
      <c r="L1424" s="24">
        <v>770</v>
      </c>
      <c r="M1424" s="246">
        <v>2200</v>
      </c>
      <c r="N1424" s="102">
        <f t="shared" si="335"/>
        <v>0</v>
      </c>
    </row>
    <row r="1425" spans="3:14" hidden="1">
      <c r="C1425" s="918"/>
      <c r="D1425" s="972"/>
      <c r="E1425" s="972"/>
      <c r="F1425" s="45"/>
      <c r="G1425" s="65">
        <v>48</v>
      </c>
      <c r="H1425" s="92"/>
      <c r="I1425" s="68" t="s">
        <v>296</v>
      </c>
      <c r="J1425" s="85">
        <f t="shared" si="336"/>
        <v>0</v>
      </c>
      <c r="K1425" s="92"/>
      <c r="L1425" s="24">
        <v>770</v>
      </c>
      <c r="M1425" s="246">
        <v>2200</v>
      </c>
      <c r="N1425" s="102">
        <f t="shared" si="335"/>
        <v>0</v>
      </c>
    </row>
    <row r="1426" spans="3:14" ht="15.75" hidden="1" thickBot="1">
      <c r="C1426" s="919"/>
      <c r="D1426" s="975"/>
      <c r="E1426" s="975"/>
      <c r="F1426" s="126"/>
      <c r="G1426" s="163">
        <v>50</v>
      </c>
      <c r="H1426" s="104"/>
      <c r="I1426" s="178" t="s">
        <v>297</v>
      </c>
      <c r="J1426" s="106">
        <f t="shared" si="336"/>
        <v>0</v>
      </c>
      <c r="K1426" s="104"/>
      <c r="L1426" s="108">
        <v>770</v>
      </c>
      <c r="M1426" s="247">
        <v>2200</v>
      </c>
      <c r="N1426" s="109">
        <f t="shared" si="335"/>
        <v>0</v>
      </c>
    </row>
    <row r="1427" spans="3:14" hidden="1">
      <c r="C1427" s="963" t="s">
        <v>173</v>
      </c>
      <c r="D1427" s="968" t="s">
        <v>147</v>
      </c>
      <c r="E1427" s="748" t="s">
        <v>141</v>
      </c>
      <c r="F1427" s="748"/>
      <c r="G1427" s="101">
        <v>40</v>
      </c>
      <c r="H1427" s="111"/>
      <c r="I1427" s="181" t="s">
        <v>298</v>
      </c>
      <c r="J1427" s="113">
        <f t="shared" ref="J1427:J1455" si="337">SUM(0,K1427)</f>
        <v>0</v>
      </c>
      <c r="K1427" s="111"/>
      <c r="L1427" s="115">
        <v>770</v>
      </c>
      <c r="M1427" s="245">
        <v>2200</v>
      </c>
      <c r="N1427" s="117">
        <f t="shared" si="335"/>
        <v>0</v>
      </c>
    </row>
    <row r="1428" spans="3:14" hidden="1">
      <c r="C1428" s="964"/>
      <c r="D1428" s="851"/>
      <c r="E1428" s="749"/>
      <c r="F1428" s="749"/>
      <c r="G1428" s="61">
        <v>42</v>
      </c>
      <c r="H1428" s="92"/>
      <c r="I1428" s="68" t="s">
        <v>299</v>
      </c>
      <c r="J1428" s="85">
        <f t="shared" si="337"/>
        <v>0</v>
      </c>
      <c r="K1428" s="92"/>
      <c r="L1428" s="24">
        <v>770</v>
      </c>
      <c r="M1428" s="246">
        <v>2200</v>
      </c>
      <c r="N1428" s="102">
        <f t="shared" si="335"/>
        <v>0</v>
      </c>
    </row>
    <row r="1429" spans="3:14" hidden="1">
      <c r="C1429" s="964"/>
      <c r="D1429" s="851"/>
      <c r="E1429" s="749"/>
      <c r="F1429" s="749"/>
      <c r="G1429" s="61">
        <v>44</v>
      </c>
      <c r="H1429" s="92"/>
      <c r="I1429" s="68" t="s">
        <v>300</v>
      </c>
      <c r="J1429" s="85">
        <f t="shared" si="337"/>
        <v>0</v>
      </c>
      <c r="K1429" s="92"/>
      <c r="L1429" s="24">
        <v>770</v>
      </c>
      <c r="M1429" s="246">
        <v>2200</v>
      </c>
      <c r="N1429" s="102">
        <f t="shared" si="335"/>
        <v>0</v>
      </c>
    </row>
    <row r="1430" spans="3:14" hidden="1">
      <c r="C1430" s="964"/>
      <c r="D1430" s="851"/>
      <c r="E1430" s="749"/>
      <c r="F1430" s="749"/>
      <c r="G1430" s="61">
        <v>48</v>
      </c>
      <c r="H1430" s="92"/>
      <c r="I1430" s="68" t="s">
        <v>301</v>
      </c>
      <c r="J1430" s="85">
        <f t="shared" si="337"/>
        <v>0</v>
      </c>
      <c r="K1430" s="92"/>
      <c r="L1430" s="24">
        <v>770</v>
      </c>
      <c r="M1430" s="246">
        <v>2200</v>
      </c>
      <c r="N1430" s="102">
        <f t="shared" si="335"/>
        <v>0</v>
      </c>
    </row>
    <row r="1431" spans="3:14" ht="15.75" hidden="1" thickBot="1">
      <c r="C1431" s="965"/>
      <c r="D1431" s="969"/>
      <c r="E1431" s="752"/>
      <c r="F1431" s="752"/>
      <c r="G1431" s="118">
        <v>50</v>
      </c>
      <c r="H1431" s="104"/>
      <c r="I1431" s="178" t="s">
        <v>302</v>
      </c>
      <c r="J1431" s="106">
        <f t="shared" si="337"/>
        <v>0</v>
      </c>
      <c r="K1431" s="104"/>
      <c r="L1431" s="108">
        <v>770</v>
      </c>
      <c r="M1431" s="247">
        <v>2200</v>
      </c>
      <c r="N1431" s="109">
        <f t="shared" si="335"/>
        <v>0</v>
      </c>
    </row>
    <row r="1432" spans="3:14" ht="30" hidden="1">
      <c r="C1432" s="215" t="s">
        <v>113</v>
      </c>
      <c r="D1432" s="200" t="s">
        <v>65</v>
      </c>
      <c r="E1432" s="195" t="s">
        <v>112</v>
      </c>
      <c r="F1432" s="143" t="s">
        <v>86</v>
      </c>
      <c r="G1432" s="162">
        <v>40</v>
      </c>
      <c r="H1432" s="111"/>
      <c r="I1432" s="181" t="s">
        <v>303</v>
      </c>
      <c r="J1432" s="113">
        <f t="shared" si="337"/>
        <v>0</v>
      </c>
      <c r="K1432" s="111"/>
      <c r="L1432" s="115">
        <v>770</v>
      </c>
      <c r="M1432" s="245">
        <v>2200</v>
      </c>
      <c r="N1432" s="117">
        <f t="shared" si="335"/>
        <v>0</v>
      </c>
    </row>
    <row r="1433" spans="3:14" hidden="1">
      <c r="C1433" s="216"/>
      <c r="D1433" s="199"/>
      <c r="E1433" s="194"/>
      <c r="F1433" s="130"/>
      <c r="G1433" s="65">
        <v>44</v>
      </c>
      <c r="H1433" s="92"/>
      <c r="I1433" s="68" t="s">
        <v>304</v>
      </c>
      <c r="J1433" s="85">
        <f t="shared" si="337"/>
        <v>0</v>
      </c>
      <c r="K1433" s="92"/>
      <c r="L1433" s="24">
        <v>770</v>
      </c>
      <c r="M1433" s="246">
        <v>2200</v>
      </c>
      <c r="N1433" s="102">
        <f t="shared" si="335"/>
        <v>0</v>
      </c>
    </row>
    <row r="1434" spans="3:14" ht="15.75" hidden="1" thickBot="1">
      <c r="C1434" s="217"/>
      <c r="D1434" s="201"/>
      <c r="E1434" s="196"/>
      <c r="F1434" s="146"/>
      <c r="G1434" s="163">
        <v>50</v>
      </c>
      <c r="H1434" s="104"/>
      <c r="I1434" s="178" t="s">
        <v>305</v>
      </c>
      <c r="J1434" s="106">
        <f t="shared" si="337"/>
        <v>0</v>
      </c>
      <c r="K1434" s="104"/>
      <c r="L1434" s="108">
        <v>770</v>
      </c>
      <c r="M1434" s="247">
        <v>2200</v>
      </c>
      <c r="N1434" s="109">
        <f t="shared" si="335"/>
        <v>0</v>
      </c>
    </row>
    <row r="1435" spans="3:14" hidden="1">
      <c r="C1435" s="932" t="s">
        <v>111</v>
      </c>
      <c r="D1435" s="846" t="s">
        <v>28</v>
      </c>
      <c r="E1435" s="846" t="s">
        <v>110</v>
      </c>
      <c r="F1435" s="49"/>
      <c r="G1435" s="98">
        <v>40</v>
      </c>
      <c r="H1435" s="89"/>
      <c r="I1435" s="179" t="s">
        <v>306</v>
      </c>
      <c r="J1435" s="99">
        <f t="shared" si="337"/>
        <v>0</v>
      </c>
      <c r="K1435" s="89"/>
      <c r="L1435" s="100">
        <v>770</v>
      </c>
      <c r="M1435" s="248">
        <v>2200</v>
      </c>
      <c r="N1435" s="94">
        <f t="shared" ref="N1435:N1466" si="338">PRODUCT(J1435,L1435)</f>
        <v>0</v>
      </c>
    </row>
    <row r="1436" spans="3:14" hidden="1">
      <c r="C1436" s="932"/>
      <c r="D1436" s="846"/>
      <c r="E1436" s="846"/>
      <c r="F1436" s="49"/>
      <c r="G1436" s="61">
        <v>42</v>
      </c>
      <c r="H1436" s="92"/>
      <c r="I1436" s="68" t="s">
        <v>307</v>
      </c>
      <c r="J1436" s="85">
        <f t="shared" si="337"/>
        <v>0</v>
      </c>
      <c r="K1436" s="92"/>
      <c r="L1436" s="24">
        <v>770</v>
      </c>
      <c r="M1436" s="246">
        <v>2200</v>
      </c>
      <c r="N1436" s="95">
        <f t="shared" si="338"/>
        <v>0</v>
      </c>
    </row>
    <row r="1437" spans="3:14" hidden="1">
      <c r="C1437" s="932"/>
      <c r="D1437" s="846"/>
      <c r="E1437" s="846"/>
      <c r="F1437" s="49"/>
      <c r="G1437" s="61">
        <v>44</v>
      </c>
      <c r="H1437" s="92"/>
      <c r="I1437" s="68" t="s">
        <v>308</v>
      </c>
      <c r="J1437" s="85">
        <f t="shared" si="337"/>
        <v>0</v>
      </c>
      <c r="K1437" s="92"/>
      <c r="L1437" s="24">
        <v>770</v>
      </c>
      <c r="M1437" s="246">
        <v>2200</v>
      </c>
      <c r="N1437" s="95">
        <f t="shared" si="338"/>
        <v>0</v>
      </c>
    </row>
    <row r="1438" spans="3:14" hidden="1">
      <c r="C1438" s="952"/>
      <c r="D1438" s="847"/>
      <c r="E1438" s="847"/>
      <c r="F1438" s="48"/>
      <c r="G1438" s="61">
        <v>48</v>
      </c>
      <c r="H1438" s="92"/>
      <c r="I1438" s="68" t="s">
        <v>309</v>
      </c>
      <c r="J1438" s="85">
        <f t="shared" si="337"/>
        <v>0</v>
      </c>
      <c r="K1438" s="92"/>
      <c r="L1438" s="24">
        <v>770</v>
      </c>
      <c r="M1438" s="246">
        <v>2200</v>
      </c>
      <c r="N1438" s="95">
        <f t="shared" si="338"/>
        <v>0</v>
      </c>
    </row>
    <row r="1439" spans="3:14" hidden="1">
      <c r="C1439" s="932" t="s">
        <v>165</v>
      </c>
      <c r="D1439" s="851" t="s">
        <v>14</v>
      </c>
      <c r="E1439" s="867" t="s">
        <v>105</v>
      </c>
      <c r="F1439" s="49"/>
      <c r="G1439" s="98">
        <v>40</v>
      </c>
      <c r="H1439" s="89"/>
      <c r="I1439" s="179" t="s">
        <v>310</v>
      </c>
      <c r="J1439" s="99">
        <f t="shared" si="337"/>
        <v>0</v>
      </c>
      <c r="K1439" s="89"/>
      <c r="L1439" s="100">
        <v>770</v>
      </c>
      <c r="M1439" s="248">
        <v>2200</v>
      </c>
      <c r="N1439" s="94">
        <f t="shared" si="338"/>
        <v>0</v>
      </c>
    </row>
    <row r="1440" spans="3:14" hidden="1">
      <c r="C1440" s="932"/>
      <c r="D1440" s="851"/>
      <c r="E1440" s="867"/>
      <c r="F1440" s="49"/>
      <c r="G1440" s="61">
        <v>48</v>
      </c>
      <c r="H1440" s="92"/>
      <c r="I1440" s="68" t="s">
        <v>311</v>
      </c>
      <c r="J1440" s="85">
        <f t="shared" si="337"/>
        <v>0</v>
      </c>
      <c r="K1440" s="92"/>
      <c r="L1440" s="24">
        <v>770</v>
      </c>
      <c r="M1440" s="246">
        <v>2200</v>
      </c>
      <c r="N1440" s="95">
        <f t="shared" si="338"/>
        <v>0</v>
      </c>
    </row>
    <row r="1441" spans="3:14" hidden="1">
      <c r="C1441" s="932"/>
      <c r="D1441" s="851"/>
      <c r="E1441" s="867"/>
      <c r="F1441" s="49"/>
      <c r="G1441" s="35">
        <v>50</v>
      </c>
      <c r="H1441" s="88"/>
      <c r="I1441" s="186" t="s">
        <v>312</v>
      </c>
      <c r="J1441" s="152">
        <f t="shared" si="337"/>
        <v>0</v>
      </c>
      <c r="K1441" s="88"/>
      <c r="L1441" s="154">
        <v>770</v>
      </c>
      <c r="M1441" s="244">
        <v>2200</v>
      </c>
      <c r="N1441" s="93">
        <f t="shared" si="338"/>
        <v>0</v>
      </c>
    </row>
    <row r="1442" spans="3:14" hidden="1">
      <c r="C1442" s="963" t="s">
        <v>174</v>
      </c>
      <c r="D1442" s="966" t="s">
        <v>170</v>
      </c>
      <c r="E1442" s="748" t="s">
        <v>175</v>
      </c>
      <c r="F1442" s="121"/>
      <c r="G1442" s="162">
        <v>40</v>
      </c>
      <c r="H1442" s="111"/>
      <c r="I1442" s="181" t="s">
        <v>313</v>
      </c>
      <c r="J1442" s="113">
        <f t="shared" si="337"/>
        <v>0</v>
      </c>
      <c r="K1442" s="111"/>
      <c r="L1442" s="115">
        <v>770</v>
      </c>
      <c r="M1442" s="245">
        <v>2200</v>
      </c>
      <c r="N1442" s="117">
        <f t="shared" si="338"/>
        <v>0</v>
      </c>
    </row>
    <row r="1443" spans="3:14" hidden="1">
      <c r="C1443" s="964"/>
      <c r="D1443" s="867"/>
      <c r="E1443" s="749"/>
      <c r="F1443" s="49"/>
      <c r="G1443" s="65">
        <v>42</v>
      </c>
      <c r="H1443" s="92"/>
      <c r="I1443" s="68" t="s">
        <v>314</v>
      </c>
      <c r="J1443" s="85">
        <f t="shared" si="337"/>
        <v>0</v>
      </c>
      <c r="K1443" s="92"/>
      <c r="L1443" s="24">
        <v>770</v>
      </c>
      <c r="M1443" s="246">
        <v>2200</v>
      </c>
      <c r="N1443" s="102">
        <f t="shared" si="338"/>
        <v>0</v>
      </c>
    </row>
    <row r="1444" spans="3:14" hidden="1">
      <c r="C1444" s="964"/>
      <c r="D1444" s="867"/>
      <c r="E1444" s="749"/>
      <c r="F1444" s="49"/>
      <c r="G1444" s="65">
        <v>44</v>
      </c>
      <c r="H1444" s="92"/>
      <c r="I1444" s="68" t="s">
        <v>315</v>
      </c>
      <c r="J1444" s="85">
        <f t="shared" si="337"/>
        <v>0</v>
      </c>
      <c r="K1444" s="92"/>
      <c r="L1444" s="24">
        <v>770</v>
      </c>
      <c r="M1444" s="246">
        <v>2200</v>
      </c>
      <c r="N1444" s="102">
        <f t="shared" si="338"/>
        <v>0</v>
      </c>
    </row>
    <row r="1445" spans="3:14" hidden="1">
      <c r="C1445" s="964"/>
      <c r="D1445" s="867"/>
      <c r="E1445" s="749"/>
      <c r="F1445" s="49"/>
      <c r="G1445" s="65">
        <v>48</v>
      </c>
      <c r="H1445" s="92"/>
      <c r="I1445" s="68" t="s">
        <v>316</v>
      </c>
      <c r="J1445" s="85">
        <f t="shared" si="337"/>
        <v>0</v>
      </c>
      <c r="K1445" s="92"/>
      <c r="L1445" s="24">
        <v>770</v>
      </c>
      <c r="M1445" s="246">
        <v>2200</v>
      </c>
      <c r="N1445" s="102">
        <f t="shared" si="338"/>
        <v>0</v>
      </c>
    </row>
    <row r="1446" spans="3:14" ht="15.75" hidden="1" thickBot="1">
      <c r="C1446" s="965"/>
      <c r="D1446" s="967"/>
      <c r="E1446" s="752"/>
      <c r="F1446" s="122"/>
      <c r="G1446" s="163">
        <v>50</v>
      </c>
      <c r="H1446" s="104"/>
      <c r="I1446" s="178" t="s">
        <v>317</v>
      </c>
      <c r="J1446" s="106">
        <f t="shared" si="337"/>
        <v>0</v>
      </c>
      <c r="K1446" s="104"/>
      <c r="L1446" s="108">
        <v>770</v>
      </c>
      <c r="M1446" s="247">
        <v>2200</v>
      </c>
      <c r="N1446" s="109">
        <f t="shared" si="338"/>
        <v>0</v>
      </c>
    </row>
    <row r="1447" spans="3:14" hidden="1">
      <c r="C1447" s="917" t="s">
        <v>176</v>
      </c>
      <c r="D1447" s="968" t="s">
        <v>65</v>
      </c>
      <c r="E1447" s="748" t="s">
        <v>175</v>
      </c>
      <c r="F1447" s="121"/>
      <c r="G1447" s="101">
        <v>40</v>
      </c>
      <c r="H1447" s="111"/>
      <c r="I1447" s="181" t="s">
        <v>318</v>
      </c>
      <c r="J1447" s="113">
        <f t="shared" si="337"/>
        <v>0</v>
      </c>
      <c r="K1447" s="111"/>
      <c r="L1447" s="115">
        <v>770</v>
      </c>
      <c r="M1447" s="245">
        <v>2200</v>
      </c>
      <c r="N1447" s="117">
        <f t="shared" si="338"/>
        <v>0</v>
      </c>
    </row>
    <row r="1448" spans="3:14" hidden="1">
      <c r="C1448" s="918"/>
      <c r="D1448" s="851"/>
      <c r="E1448" s="749"/>
      <c r="F1448" s="49"/>
      <c r="G1448" s="61">
        <v>42</v>
      </c>
      <c r="H1448" s="92"/>
      <c r="I1448" s="68" t="s">
        <v>319</v>
      </c>
      <c r="J1448" s="85">
        <f t="shared" si="337"/>
        <v>0</v>
      </c>
      <c r="K1448" s="92"/>
      <c r="L1448" s="24">
        <v>770</v>
      </c>
      <c r="M1448" s="246">
        <v>2200</v>
      </c>
      <c r="N1448" s="102">
        <f t="shared" si="338"/>
        <v>0</v>
      </c>
    </row>
    <row r="1449" spans="3:14" hidden="1">
      <c r="C1449" s="918"/>
      <c r="D1449" s="851"/>
      <c r="E1449" s="749"/>
      <c r="F1449" s="49"/>
      <c r="G1449" s="61">
        <v>44</v>
      </c>
      <c r="H1449" s="92"/>
      <c r="I1449" s="68" t="s">
        <v>320</v>
      </c>
      <c r="J1449" s="85">
        <f t="shared" si="337"/>
        <v>0</v>
      </c>
      <c r="K1449" s="92"/>
      <c r="L1449" s="24">
        <v>770</v>
      </c>
      <c r="M1449" s="246">
        <v>2200</v>
      </c>
      <c r="N1449" s="102">
        <f t="shared" si="338"/>
        <v>0</v>
      </c>
    </row>
    <row r="1450" spans="3:14" hidden="1">
      <c r="C1450" s="918"/>
      <c r="D1450" s="851"/>
      <c r="E1450" s="749"/>
      <c r="F1450" s="49"/>
      <c r="G1450" s="61">
        <v>48</v>
      </c>
      <c r="H1450" s="92"/>
      <c r="I1450" s="68" t="s">
        <v>321</v>
      </c>
      <c r="J1450" s="85">
        <f t="shared" si="337"/>
        <v>0</v>
      </c>
      <c r="K1450" s="92"/>
      <c r="L1450" s="24">
        <v>770</v>
      </c>
      <c r="M1450" s="246">
        <v>2200</v>
      </c>
      <c r="N1450" s="102">
        <f t="shared" si="338"/>
        <v>0</v>
      </c>
    </row>
    <row r="1451" spans="3:14" ht="15.75" hidden="1" thickBot="1">
      <c r="C1451" s="919"/>
      <c r="D1451" s="969"/>
      <c r="E1451" s="752"/>
      <c r="F1451" s="122"/>
      <c r="G1451" s="118">
        <v>50</v>
      </c>
      <c r="H1451" s="104"/>
      <c r="I1451" s="178" t="s">
        <v>322</v>
      </c>
      <c r="J1451" s="106">
        <f t="shared" si="337"/>
        <v>0</v>
      </c>
      <c r="K1451" s="104"/>
      <c r="L1451" s="108">
        <v>770</v>
      </c>
      <c r="M1451" s="247">
        <v>2200</v>
      </c>
      <c r="N1451" s="109">
        <f t="shared" si="338"/>
        <v>0</v>
      </c>
    </row>
    <row r="1452" spans="3:14" hidden="1">
      <c r="C1452" s="910" t="s">
        <v>76</v>
      </c>
      <c r="D1452" s="970" t="s">
        <v>58</v>
      </c>
      <c r="E1452" s="930" t="s">
        <v>59</v>
      </c>
      <c r="F1452" s="920" t="s">
        <v>10</v>
      </c>
      <c r="G1452" s="162">
        <v>40</v>
      </c>
      <c r="H1452" s="111"/>
      <c r="I1452" s="181" t="s">
        <v>323</v>
      </c>
      <c r="J1452" s="113">
        <f t="shared" si="337"/>
        <v>0</v>
      </c>
      <c r="K1452" s="111"/>
      <c r="L1452" s="115">
        <v>700</v>
      </c>
      <c r="M1452" s="245">
        <v>2000</v>
      </c>
      <c r="N1452" s="117">
        <f t="shared" si="338"/>
        <v>0</v>
      </c>
    </row>
    <row r="1453" spans="3:14" hidden="1">
      <c r="C1453" s="901"/>
      <c r="D1453" s="835"/>
      <c r="E1453" s="836"/>
      <c r="F1453" s="838"/>
      <c r="G1453" s="65">
        <v>42</v>
      </c>
      <c r="H1453" s="92"/>
      <c r="I1453" s="68" t="s">
        <v>324</v>
      </c>
      <c r="J1453" s="85">
        <f t="shared" si="337"/>
        <v>0</v>
      </c>
      <c r="K1453" s="92"/>
      <c r="L1453" s="24">
        <v>700</v>
      </c>
      <c r="M1453" s="246">
        <v>2000</v>
      </c>
      <c r="N1453" s="102">
        <f t="shared" si="338"/>
        <v>0</v>
      </c>
    </row>
    <row r="1454" spans="3:14" hidden="1">
      <c r="C1454" s="901"/>
      <c r="D1454" s="835"/>
      <c r="E1454" s="836"/>
      <c r="F1454" s="838"/>
      <c r="G1454" s="65">
        <v>46</v>
      </c>
      <c r="H1454" s="92"/>
      <c r="I1454" s="68" t="s">
        <v>325</v>
      </c>
      <c r="J1454" s="85">
        <f t="shared" si="337"/>
        <v>0</v>
      </c>
      <c r="K1454" s="92"/>
      <c r="L1454" s="24">
        <v>700</v>
      </c>
      <c r="M1454" s="246">
        <v>2000</v>
      </c>
      <c r="N1454" s="102">
        <f t="shared" si="338"/>
        <v>0</v>
      </c>
    </row>
    <row r="1455" spans="3:14" ht="15.75" hidden="1" thickBot="1">
      <c r="C1455" s="902"/>
      <c r="D1455" s="971"/>
      <c r="E1455" s="931"/>
      <c r="F1455" s="962"/>
      <c r="G1455" s="163">
        <v>50</v>
      </c>
      <c r="H1455" s="104"/>
      <c r="I1455" s="178" t="s">
        <v>326</v>
      </c>
      <c r="J1455" s="106">
        <f t="shared" si="337"/>
        <v>0</v>
      </c>
      <c r="K1455" s="104"/>
      <c r="L1455" s="108">
        <v>700</v>
      </c>
      <c r="M1455" s="247">
        <v>2000</v>
      </c>
      <c r="N1455" s="109">
        <f t="shared" si="338"/>
        <v>0</v>
      </c>
    </row>
    <row r="1456" spans="3:14" hidden="1">
      <c r="C1456" s="953" t="s">
        <v>75</v>
      </c>
      <c r="D1456" s="904" t="s">
        <v>65</v>
      </c>
      <c r="E1456" s="924" t="s">
        <v>74</v>
      </c>
      <c r="F1456" s="753" t="s">
        <v>73</v>
      </c>
      <c r="G1456" s="57" t="s">
        <v>21</v>
      </c>
      <c r="H1456" s="84"/>
      <c r="I1456" s="68" t="s">
        <v>327</v>
      </c>
      <c r="J1456" s="85">
        <f t="shared" ref="J1456:J1466" si="339">SUM(0,K1456)</f>
        <v>0</v>
      </c>
      <c r="K1456" s="58"/>
      <c r="L1456" s="24">
        <v>875</v>
      </c>
      <c r="M1456" s="246">
        <v>2500</v>
      </c>
      <c r="N1456" s="80">
        <f t="shared" si="338"/>
        <v>0</v>
      </c>
    </row>
    <row r="1457" spans="3:14" hidden="1">
      <c r="C1457" s="954"/>
      <c r="D1457" s="955"/>
      <c r="E1457" s="956"/>
      <c r="F1457" s="790"/>
      <c r="G1457" s="35" t="s">
        <v>20</v>
      </c>
      <c r="H1457" s="88"/>
      <c r="I1457" s="186" t="s">
        <v>328</v>
      </c>
      <c r="J1457" s="152">
        <f t="shared" si="339"/>
        <v>0</v>
      </c>
      <c r="K1457" s="88"/>
      <c r="L1457" s="154">
        <v>875</v>
      </c>
      <c r="M1457" s="244">
        <v>2500</v>
      </c>
      <c r="N1457" s="93">
        <f t="shared" si="338"/>
        <v>0</v>
      </c>
    </row>
    <row r="1458" spans="3:14" ht="30.75" hidden="1" thickBot="1">
      <c r="C1458" s="208" t="s">
        <v>177</v>
      </c>
      <c r="D1458" s="169" t="s">
        <v>65</v>
      </c>
      <c r="E1458" s="170" t="s">
        <v>175</v>
      </c>
      <c r="F1458" s="132"/>
      <c r="G1458" s="167" t="s">
        <v>20</v>
      </c>
      <c r="H1458" s="136"/>
      <c r="I1458" s="180" t="s">
        <v>329</v>
      </c>
      <c r="J1458" s="138">
        <f t="shared" si="339"/>
        <v>0</v>
      </c>
      <c r="K1458" s="136"/>
      <c r="L1458" s="140">
        <v>1050</v>
      </c>
      <c r="M1458" s="171">
        <v>3000</v>
      </c>
      <c r="N1458" s="141">
        <f t="shared" si="338"/>
        <v>0</v>
      </c>
    </row>
    <row r="1459" spans="3:14" hidden="1">
      <c r="C1459" s="910" t="s">
        <v>179</v>
      </c>
      <c r="D1459" s="957" t="s">
        <v>63</v>
      </c>
      <c r="E1459" s="959" t="s">
        <v>178</v>
      </c>
      <c r="F1459" s="960" t="s">
        <v>180</v>
      </c>
      <c r="G1459" s="101">
        <v>42</v>
      </c>
      <c r="H1459" s="111"/>
      <c r="I1459" s="181" t="s">
        <v>330</v>
      </c>
      <c r="J1459" s="113">
        <f t="shared" si="339"/>
        <v>0</v>
      </c>
      <c r="K1459" s="111"/>
      <c r="L1459" s="115">
        <v>1225</v>
      </c>
      <c r="M1459" s="245">
        <v>3500</v>
      </c>
      <c r="N1459" s="117">
        <f t="shared" si="338"/>
        <v>0</v>
      </c>
    </row>
    <row r="1460" spans="3:14" hidden="1">
      <c r="C1460" s="901"/>
      <c r="D1460" s="958"/>
      <c r="E1460" s="905"/>
      <c r="F1460" s="961"/>
      <c r="G1460" s="61">
        <v>44</v>
      </c>
      <c r="H1460" s="92"/>
      <c r="I1460" s="68" t="s">
        <v>331</v>
      </c>
      <c r="J1460" s="85">
        <f t="shared" si="339"/>
        <v>0</v>
      </c>
      <c r="K1460" s="92"/>
      <c r="L1460" s="24">
        <v>1225</v>
      </c>
      <c r="M1460" s="246">
        <v>3500</v>
      </c>
      <c r="N1460" s="102">
        <f t="shared" si="338"/>
        <v>0</v>
      </c>
    </row>
    <row r="1461" spans="3:14" ht="30.75" hidden="1" thickBot="1">
      <c r="C1461" s="206" t="s">
        <v>85</v>
      </c>
      <c r="D1461" s="202" t="s">
        <v>14</v>
      </c>
      <c r="E1461" s="203" t="s">
        <v>84</v>
      </c>
      <c r="F1461" s="193"/>
      <c r="G1461" s="167">
        <v>42</v>
      </c>
      <c r="H1461" s="136"/>
      <c r="I1461" s="180" t="s">
        <v>332</v>
      </c>
      <c r="J1461" s="138">
        <f t="shared" si="339"/>
        <v>0</v>
      </c>
      <c r="K1461" s="136"/>
      <c r="L1461" s="140">
        <v>1225</v>
      </c>
      <c r="M1461" s="171">
        <v>3500</v>
      </c>
      <c r="N1461" s="141">
        <f t="shared" si="338"/>
        <v>0</v>
      </c>
    </row>
    <row r="1462" spans="3:14" ht="60" hidden="1">
      <c r="C1462" s="207" t="s">
        <v>109</v>
      </c>
      <c r="D1462" s="116" t="s">
        <v>17</v>
      </c>
      <c r="E1462" s="168" t="s">
        <v>108</v>
      </c>
      <c r="F1462" s="111" t="s">
        <v>107</v>
      </c>
      <c r="G1462" s="101">
        <v>40</v>
      </c>
      <c r="H1462" s="111"/>
      <c r="I1462" s="181" t="s">
        <v>333</v>
      </c>
      <c r="J1462" s="113">
        <f t="shared" si="339"/>
        <v>0</v>
      </c>
      <c r="K1462" s="111"/>
      <c r="L1462" s="115">
        <v>2370</v>
      </c>
      <c r="M1462" s="245">
        <v>7900</v>
      </c>
      <c r="N1462" s="117">
        <f t="shared" si="338"/>
        <v>0</v>
      </c>
    </row>
    <row r="1463" spans="3:14" hidden="1">
      <c r="C1463" s="932" t="s">
        <v>183</v>
      </c>
      <c r="D1463" s="867" t="s">
        <v>15</v>
      </c>
      <c r="E1463" s="851" t="s">
        <v>108</v>
      </c>
      <c r="F1463" s="38"/>
      <c r="G1463" s="98">
        <v>40</v>
      </c>
      <c r="H1463" s="89"/>
      <c r="I1463" s="179" t="s">
        <v>334</v>
      </c>
      <c r="J1463" s="99">
        <f t="shared" si="339"/>
        <v>0</v>
      </c>
      <c r="K1463" s="89"/>
      <c r="L1463" s="100">
        <v>2370</v>
      </c>
      <c r="M1463" s="248">
        <v>7900</v>
      </c>
      <c r="N1463" s="94">
        <f t="shared" si="338"/>
        <v>0</v>
      </c>
    </row>
    <row r="1464" spans="3:14" hidden="1">
      <c r="C1464" s="932"/>
      <c r="D1464" s="867"/>
      <c r="E1464" s="851"/>
      <c r="F1464" s="38"/>
      <c r="G1464" s="57">
        <v>42</v>
      </c>
      <c r="H1464" s="84"/>
      <c r="I1464" s="68" t="s">
        <v>335</v>
      </c>
      <c r="J1464" s="85">
        <f t="shared" si="339"/>
        <v>0</v>
      </c>
      <c r="K1464" s="58"/>
      <c r="L1464" s="24">
        <v>2370</v>
      </c>
      <c r="M1464" s="246">
        <v>7900</v>
      </c>
      <c r="N1464" s="80">
        <f t="shared" si="338"/>
        <v>0</v>
      </c>
    </row>
    <row r="1465" spans="3:14" hidden="1">
      <c r="C1465" s="932"/>
      <c r="D1465" s="867"/>
      <c r="E1465" s="851"/>
      <c r="F1465" s="38"/>
      <c r="G1465" s="57">
        <v>44</v>
      </c>
      <c r="H1465" s="84"/>
      <c r="I1465" s="68" t="s">
        <v>336</v>
      </c>
      <c r="J1465" s="85">
        <f t="shared" si="339"/>
        <v>0</v>
      </c>
      <c r="K1465" s="58"/>
      <c r="L1465" s="24">
        <v>2370</v>
      </c>
      <c r="M1465" s="246">
        <v>7900</v>
      </c>
      <c r="N1465" s="80">
        <f t="shared" si="338"/>
        <v>0</v>
      </c>
    </row>
    <row r="1466" spans="3:14" hidden="1">
      <c r="C1466" s="952"/>
      <c r="D1466" s="866"/>
      <c r="E1466" s="852"/>
      <c r="F1466" s="39"/>
      <c r="G1466" s="57">
        <v>46</v>
      </c>
      <c r="H1466" s="84"/>
      <c r="I1466" s="68" t="s">
        <v>337</v>
      </c>
      <c r="J1466" s="85">
        <f t="shared" si="339"/>
        <v>0</v>
      </c>
      <c r="K1466" s="58"/>
      <c r="L1466" s="24">
        <v>2370</v>
      </c>
      <c r="M1466" s="246">
        <v>7900</v>
      </c>
      <c r="N1466" s="80">
        <f t="shared" si="338"/>
        <v>0</v>
      </c>
    </row>
    <row r="1467" spans="3:14" hidden="1">
      <c r="C1467" s="910" t="s">
        <v>106</v>
      </c>
      <c r="D1467" s="793" t="s">
        <v>55</v>
      </c>
      <c r="E1467" s="923" t="s">
        <v>105</v>
      </c>
      <c r="F1467" s="949" t="s">
        <v>39</v>
      </c>
      <c r="G1467" s="162">
        <v>40</v>
      </c>
      <c r="H1467" s="111"/>
      <c r="I1467" s="181" t="s">
        <v>338</v>
      </c>
      <c r="J1467" s="113">
        <f t="shared" ref="J1467:J1481" si="340">SUM(0,K1467)</f>
        <v>0</v>
      </c>
      <c r="K1467" s="111"/>
      <c r="L1467" s="115">
        <v>1590</v>
      </c>
      <c r="M1467" s="245">
        <v>5300</v>
      </c>
      <c r="N1467" s="117">
        <f t="shared" ref="N1467:N1481" si="341">PRODUCT(J1467,L1467)</f>
        <v>0</v>
      </c>
    </row>
    <row r="1468" spans="3:14" hidden="1">
      <c r="C1468" s="901"/>
      <c r="D1468" s="794"/>
      <c r="E1468" s="924"/>
      <c r="F1468" s="950"/>
      <c r="G1468" s="65">
        <v>42</v>
      </c>
      <c r="H1468" s="92"/>
      <c r="I1468" s="68" t="s">
        <v>339</v>
      </c>
      <c r="J1468" s="85">
        <f t="shared" si="340"/>
        <v>0</v>
      </c>
      <c r="K1468" s="92"/>
      <c r="L1468" s="24">
        <v>1590</v>
      </c>
      <c r="M1468" s="246">
        <v>5300</v>
      </c>
      <c r="N1468" s="102">
        <f t="shared" si="341"/>
        <v>0</v>
      </c>
    </row>
    <row r="1469" spans="3:14" hidden="1">
      <c r="C1469" s="901"/>
      <c r="D1469" s="794"/>
      <c r="E1469" s="924"/>
      <c r="F1469" s="950"/>
      <c r="G1469" s="65">
        <v>46</v>
      </c>
      <c r="H1469" s="92"/>
      <c r="I1469" s="68" t="s">
        <v>340</v>
      </c>
      <c r="J1469" s="85">
        <f t="shared" si="340"/>
        <v>0</v>
      </c>
      <c r="K1469" s="92"/>
      <c r="L1469" s="24">
        <v>1590</v>
      </c>
      <c r="M1469" s="246">
        <v>5300</v>
      </c>
      <c r="N1469" s="102">
        <f t="shared" si="341"/>
        <v>0</v>
      </c>
    </row>
    <row r="1470" spans="3:14" ht="15.75" hidden="1" thickBot="1">
      <c r="C1470" s="902"/>
      <c r="D1470" s="929"/>
      <c r="E1470" s="928"/>
      <c r="F1470" s="951"/>
      <c r="G1470" s="163">
        <v>48</v>
      </c>
      <c r="H1470" s="104"/>
      <c r="I1470" s="178" t="s">
        <v>341</v>
      </c>
      <c r="J1470" s="106">
        <f t="shared" si="340"/>
        <v>0</v>
      </c>
      <c r="K1470" s="104"/>
      <c r="L1470" s="108">
        <v>1590</v>
      </c>
      <c r="M1470" s="247">
        <v>5300</v>
      </c>
      <c r="N1470" s="109">
        <f t="shared" si="341"/>
        <v>0</v>
      </c>
    </row>
    <row r="1471" spans="3:14" hidden="1">
      <c r="C1471" s="917" t="s">
        <v>104</v>
      </c>
      <c r="D1471" s="943" t="s">
        <v>17</v>
      </c>
      <c r="E1471" s="923" t="s">
        <v>105</v>
      </c>
      <c r="F1471" s="204"/>
      <c r="G1471" s="101">
        <v>40</v>
      </c>
      <c r="H1471" s="111"/>
      <c r="I1471" s="181" t="s">
        <v>342</v>
      </c>
      <c r="J1471" s="113">
        <f t="shared" si="340"/>
        <v>0</v>
      </c>
      <c r="K1471" s="111"/>
      <c r="L1471" s="115">
        <v>1590</v>
      </c>
      <c r="M1471" s="245">
        <v>5300</v>
      </c>
      <c r="N1471" s="117">
        <f t="shared" si="341"/>
        <v>0</v>
      </c>
    </row>
    <row r="1472" spans="3:14" hidden="1">
      <c r="C1472" s="918"/>
      <c r="D1472" s="944"/>
      <c r="E1472" s="924"/>
      <c r="F1472" s="77"/>
      <c r="G1472" s="61">
        <v>44</v>
      </c>
      <c r="H1472" s="92"/>
      <c r="I1472" s="68" t="s">
        <v>343</v>
      </c>
      <c r="J1472" s="85">
        <f t="shared" si="340"/>
        <v>0</v>
      </c>
      <c r="K1472" s="92"/>
      <c r="L1472" s="24">
        <v>1590</v>
      </c>
      <c r="M1472" s="246">
        <v>5300</v>
      </c>
      <c r="N1472" s="102">
        <f t="shared" si="341"/>
        <v>0</v>
      </c>
    </row>
    <row r="1473" spans="3:14" ht="15.75" hidden="1" thickBot="1">
      <c r="C1473" s="919"/>
      <c r="D1473" s="945"/>
      <c r="E1473" s="928"/>
      <c r="F1473" s="205"/>
      <c r="G1473" s="118">
        <v>48</v>
      </c>
      <c r="H1473" s="104"/>
      <c r="I1473" s="178" t="s">
        <v>344</v>
      </c>
      <c r="J1473" s="106">
        <f t="shared" si="340"/>
        <v>0</v>
      </c>
      <c r="K1473" s="104"/>
      <c r="L1473" s="108">
        <v>1590</v>
      </c>
      <c r="M1473" s="247">
        <v>5300</v>
      </c>
      <c r="N1473" s="109">
        <f t="shared" si="341"/>
        <v>0</v>
      </c>
    </row>
    <row r="1474" spans="3:14" hidden="1">
      <c r="C1474" s="218" t="s">
        <v>181</v>
      </c>
      <c r="D1474" s="219" t="s">
        <v>182</v>
      </c>
      <c r="E1474" s="946"/>
      <c r="F1474" s="123"/>
      <c r="G1474" s="162">
        <v>42</v>
      </c>
      <c r="H1474" s="111"/>
      <c r="I1474" s="181" t="s">
        <v>345</v>
      </c>
      <c r="J1474" s="113">
        <f t="shared" si="340"/>
        <v>0</v>
      </c>
      <c r="K1474" s="111"/>
      <c r="L1474" s="115">
        <v>1995</v>
      </c>
      <c r="M1474" s="245">
        <v>5700</v>
      </c>
      <c r="N1474" s="117">
        <f t="shared" si="341"/>
        <v>0</v>
      </c>
    </row>
    <row r="1475" spans="3:14" ht="15.75" hidden="1" thickBot="1">
      <c r="C1475" s="220"/>
      <c r="D1475" s="221"/>
      <c r="E1475" s="948"/>
      <c r="F1475" s="124"/>
      <c r="G1475" s="163">
        <v>44</v>
      </c>
      <c r="H1475" s="104"/>
      <c r="I1475" s="178" t="s">
        <v>346</v>
      </c>
      <c r="J1475" s="106">
        <f t="shared" si="340"/>
        <v>0</v>
      </c>
      <c r="K1475" s="104"/>
      <c r="L1475" s="108">
        <v>1995</v>
      </c>
      <c r="M1475" s="247">
        <v>5700</v>
      </c>
      <c r="N1475" s="109">
        <f t="shared" si="341"/>
        <v>0</v>
      </c>
    </row>
    <row r="1476" spans="3:14" ht="30" hidden="1">
      <c r="C1476" s="222" t="s">
        <v>103</v>
      </c>
      <c r="D1476" s="223" t="s">
        <v>102</v>
      </c>
      <c r="E1476" s="224"/>
      <c r="F1476" s="142" t="s">
        <v>52</v>
      </c>
      <c r="G1476" s="61">
        <v>42</v>
      </c>
      <c r="H1476" s="92"/>
      <c r="I1476" s="68" t="s">
        <v>347</v>
      </c>
      <c r="J1476" s="85">
        <f t="shared" si="340"/>
        <v>0</v>
      </c>
      <c r="K1476" s="92"/>
      <c r="L1476" s="24">
        <v>2100</v>
      </c>
      <c r="M1476" s="246">
        <v>6000</v>
      </c>
      <c r="N1476" s="102">
        <f t="shared" si="341"/>
        <v>0</v>
      </c>
    </row>
    <row r="1477" spans="3:14" ht="26.25" hidden="1">
      <c r="C1477" s="225"/>
      <c r="D1477" s="226"/>
      <c r="E1477" s="227"/>
      <c r="F1477" s="129"/>
      <c r="G1477" s="61">
        <v>44</v>
      </c>
      <c r="H1477" s="92"/>
      <c r="I1477" s="68" t="s">
        <v>348</v>
      </c>
      <c r="J1477" s="85">
        <f t="shared" si="340"/>
        <v>0</v>
      </c>
      <c r="K1477" s="92"/>
      <c r="L1477" s="24">
        <v>2100</v>
      </c>
      <c r="M1477" s="246">
        <v>6000</v>
      </c>
      <c r="N1477" s="102">
        <f t="shared" si="341"/>
        <v>0</v>
      </c>
    </row>
    <row r="1478" spans="3:14" ht="27" hidden="1" thickBot="1">
      <c r="C1478" s="228"/>
      <c r="D1478" s="229"/>
      <c r="E1478" s="230"/>
      <c r="F1478" s="145"/>
      <c r="G1478" s="118">
        <v>48</v>
      </c>
      <c r="H1478" s="104"/>
      <c r="I1478" s="178" t="s">
        <v>349</v>
      </c>
      <c r="J1478" s="106">
        <f t="shared" si="340"/>
        <v>0</v>
      </c>
      <c r="K1478" s="104"/>
      <c r="L1478" s="108">
        <v>2100</v>
      </c>
      <c r="M1478" s="247">
        <v>6000</v>
      </c>
      <c r="N1478" s="109">
        <f t="shared" si="341"/>
        <v>0</v>
      </c>
    </row>
    <row r="1479" spans="3:14" hidden="1">
      <c r="C1479" s="917" t="s">
        <v>101</v>
      </c>
      <c r="D1479" s="872" t="s">
        <v>100</v>
      </c>
      <c r="E1479" s="946" t="s">
        <v>99</v>
      </c>
      <c r="F1479" s="123"/>
      <c r="G1479" s="162">
        <v>40</v>
      </c>
      <c r="H1479" s="111"/>
      <c r="I1479" s="181" t="s">
        <v>350</v>
      </c>
      <c r="J1479" s="113">
        <f t="shared" si="340"/>
        <v>0</v>
      </c>
      <c r="K1479" s="111"/>
      <c r="L1479" s="115">
        <v>2100</v>
      </c>
      <c r="M1479" s="245">
        <v>6000</v>
      </c>
      <c r="N1479" s="117">
        <f t="shared" si="341"/>
        <v>0</v>
      </c>
    </row>
    <row r="1480" spans="3:14" hidden="1">
      <c r="C1480" s="918"/>
      <c r="D1480" s="857"/>
      <c r="E1480" s="947"/>
      <c r="F1480" s="45"/>
      <c r="G1480" s="65">
        <v>42</v>
      </c>
      <c r="H1480" s="92"/>
      <c r="I1480" s="68" t="s">
        <v>351</v>
      </c>
      <c r="J1480" s="85">
        <f t="shared" si="340"/>
        <v>0</v>
      </c>
      <c r="K1480" s="92"/>
      <c r="L1480" s="24">
        <v>2100</v>
      </c>
      <c r="M1480" s="246">
        <v>6000</v>
      </c>
      <c r="N1480" s="102">
        <f t="shared" si="341"/>
        <v>0</v>
      </c>
    </row>
    <row r="1481" spans="3:14" ht="15.75" thickBot="1">
      <c r="C1481" s="919"/>
      <c r="D1481" s="942"/>
      <c r="E1481" s="948"/>
      <c r="F1481" s="124"/>
      <c r="G1481" s="163">
        <v>48</v>
      </c>
      <c r="H1481" s="104"/>
      <c r="I1481" s="178" t="s">
        <v>352</v>
      </c>
      <c r="J1481" s="106">
        <f t="shared" si="340"/>
        <v>0</v>
      </c>
      <c r="K1481" s="104"/>
      <c r="L1481" s="108">
        <v>2100</v>
      </c>
      <c r="M1481" s="247">
        <v>6000</v>
      </c>
      <c r="N1481" s="109">
        <f t="shared" si="341"/>
        <v>0</v>
      </c>
    </row>
  </sheetData>
  <mergeCells count="1036">
    <mergeCell ref="O432:O434"/>
    <mergeCell ref="C436:C439"/>
    <mergeCell ref="D436:D439"/>
    <mergeCell ref="E436:E439"/>
    <mergeCell ref="E504:E508"/>
    <mergeCell ref="A509:G509"/>
    <mergeCell ref="C510:C515"/>
    <mergeCell ref="D510:D515"/>
    <mergeCell ref="C789:C792"/>
    <mergeCell ref="D789:D792"/>
    <mergeCell ref="E789:E792"/>
    <mergeCell ref="F789:F812"/>
    <mergeCell ref="C793:C798"/>
    <mergeCell ref="D793:D798"/>
    <mergeCell ref="E793:E798"/>
    <mergeCell ref="C799:C801"/>
    <mergeCell ref="D799:D801"/>
    <mergeCell ref="E799:E801"/>
    <mergeCell ref="C802:C806"/>
    <mergeCell ref="D802:D806"/>
    <mergeCell ref="E802:E806"/>
    <mergeCell ref="C807:C812"/>
    <mergeCell ref="D807:D812"/>
    <mergeCell ref="E807:E812"/>
    <mergeCell ref="O456:O458"/>
    <mergeCell ref="C461:C465"/>
    <mergeCell ref="D461:D465"/>
    <mergeCell ref="E461:E465"/>
    <mergeCell ref="F432:F447"/>
    <mergeCell ref="C440:C443"/>
    <mergeCell ref="D440:D443"/>
    <mergeCell ref="E440:E443"/>
    <mergeCell ref="D907:D910"/>
    <mergeCell ref="E907:E910"/>
    <mergeCell ref="O908:O910"/>
    <mergeCell ref="C970:C974"/>
    <mergeCell ref="D970:D974"/>
    <mergeCell ref="E970:E974"/>
    <mergeCell ref="C975:C977"/>
    <mergeCell ref="D975:D977"/>
    <mergeCell ref="E975:E977"/>
    <mergeCell ref="C978:C982"/>
    <mergeCell ref="D978:D982"/>
    <mergeCell ref="E978:E982"/>
    <mergeCell ref="C1005:C1009"/>
    <mergeCell ref="D1005:D1009"/>
    <mergeCell ref="E1005:E1009"/>
    <mergeCell ref="F1005:F1014"/>
    <mergeCell ref="C1010:C1014"/>
    <mergeCell ref="D1010:D1014"/>
    <mergeCell ref="E1010:E1014"/>
    <mergeCell ref="A989:G989"/>
    <mergeCell ref="C990:C994"/>
    <mergeCell ref="D990:D994"/>
    <mergeCell ref="E990:E994"/>
    <mergeCell ref="F990:F999"/>
    <mergeCell ref="C995:C999"/>
    <mergeCell ref="D995:D999"/>
    <mergeCell ref="E995:E999"/>
    <mergeCell ref="C1000:C1004"/>
    <mergeCell ref="D1000:D1004"/>
    <mergeCell ref="E1000:E1004"/>
    <mergeCell ref="E965:E969"/>
    <mergeCell ref="E955:E959"/>
    <mergeCell ref="F127:F136"/>
    <mergeCell ref="D132:D136"/>
    <mergeCell ref="E132:E136"/>
    <mergeCell ref="D127:D131"/>
    <mergeCell ref="E127:E131"/>
    <mergeCell ref="E166:E170"/>
    <mergeCell ref="F166:F170"/>
    <mergeCell ref="C144:C149"/>
    <mergeCell ref="O229:O231"/>
    <mergeCell ref="E234:E235"/>
    <mergeCell ref="C234:C235"/>
    <mergeCell ref="D234:D235"/>
    <mergeCell ref="E420:E424"/>
    <mergeCell ref="F420:F430"/>
    <mergeCell ref="O420:O422"/>
    <mergeCell ref="C425:C430"/>
    <mergeCell ref="D425:D430"/>
    <mergeCell ref="E425:E430"/>
    <mergeCell ref="F404:F418"/>
    <mergeCell ref="C411:C414"/>
    <mergeCell ref="D411:D414"/>
    <mergeCell ref="E411:E414"/>
    <mergeCell ref="A236:F236"/>
    <mergeCell ref="C237:C241"/>
    <mergeCell ref="A390:G390"/>
    <mergeCell ref="C391:C394"/>
    <mergeCell ref="D391:D394"/>
    <mergeCell ref="E391:E394"/>
    <mergeCell ref="F391:F402"/>
    <mergeCell ref="C378:C383"/>
    <mergeCell ref="D378:D383"/>
    <mergeCell ref="E378:E383"/>
    <mergeCell ref="F359:F367"/>
    <mergeCell ref="A268:F268"/>
    <mergeCell ref="C269:C274"/>
    <mergeCell ref="D269:D274"/>
    <mergeCell ref="E269:E274"/>
    <mergeCell ref="C299:C304"/>
    <mergeCell ref="D299:E304"/>
    <mergeCell ref="C306:C308"/>
    <mergeCell ref="D306:D308"/>
    <mergeCell ref="A252:F252"/>
    <mergeCell ref="C253:C257"/>
    <mergeCell ref="D253:D257"/>
    <mergeCell ref="E253:E257"/>
    <mergeCell ref="F253:F267"/>
    <mergeCell ref="C258:C262"/>
    <mergeCell ref="D258:D262"/>
    <mergeCell ref="E258:E262"/>
    <mergeCell ref="C263:C267"/>
    <mergeCell ref="D263:D267"/>
    <mergeCell ref="E263:E267"/>
    <mergeCell ref="O510:O512"/>
    <mergeCell ref="C516:C520"/>
    <mergeCell ref="D467:D471"/>
    <mergeCell ref="E467:E471"/>
    <mergeCell ref="F467:F490"/>
    <mergeCell ref="O467:O469"/>
    <mergeCell ref="C472:C476"/>
    <mergeCell ref="D472:D476"/>
    <mergeCell ref="E472:E476"/>
    <mergeCell ref="C477:C480"/>
    <mergeCell ref="D477:D480"/>
    <mergeCell ref="E477:E480"/>
    <mergeCell ref="C481:C485"/>
    <mergeCell ref="D481:D485"/>
    <mergeCell ref="E481:E485"/>
    <mergeCell ref="C486:C490"/>
    <mergeCell ref="D486:D490"/>
    <mergeCell ref="E486:E490"/>
    <mergeCell ref="D516:D520"/>
    <mergeCell ref="E516:E520"/>
    <mergeCell ref="D499:D503"/>
    <mergeCell ref="E499:E503"/>
    <mergeCell ref="C1151:C1154"/>
    <mergeCell ref="D1151:D1154"/>
    <mergeCell ref="F1151:F1154"/>
    <mergeCell ref="C1124:C1126"/>
    <mergeCell ref="D1124:D1126"/>
    <mergeCell ref="E1124:E1126"/>
    <mergeCell ref="F1124:F1126"/>
    <mergeCell ref="C1128:C1130"/>
    <mergeCell ref="E783:E784"/>
    <mergeCell ref="A787:G787"/>
    <mergeCell ref="E785:E786"/>
    <mergeCell ref="D1134:D1136"/>
    <mergeCell ref="E1134:E1136"/>
    <mergeCell ref="E951:E952"/>
    <mergeCell ref="C1077:C1081"/>
    <mergeCell ref="D1077:D1081"/>
    <mergeCell ref="E1077:E1081"/>
    <mergeCell ref="D951:D952"/>
    <mergeCell ref="A891:G891"/>
    <mergeCell ref="C892:C893"/>
    <mergeCell ref="D892:D893"/>
    <mergeCell ref="E892:E893"/>
    <mergeCell ref="F892:F897"/>
    <mergeCell ref="C1107:C1109"/>
    <mergeCell ref="D1107:D1109"/>
    <mergeCell ref="E1107:E1109"/>
    <mergeCell ref="C1110:C1112"/>
    <mergeCell ref="D1110:D1112"/>
    <mergeCell ref="E1110:E1112"/>
    <mergeCell ref="C1104:C1106"/>
    <mergeCell ref="D1104:D1106"/>
    <mergeCell ref="C1114:C1116"/>
    <mergeCell ref="F955:F982"/>
    <mergeCell ref="C960:C964"/>
    <mergeCell ref="D960:D964"/>
    <mergeCell ref="E960:E964"/>
    <mergeCell ref="C965:C969"/>
    <mergeCell ref="D965:D969"/>
    <mergeCell ref="D1114:D1116"/>
    <mergeCell ref="E1114:E1116"/>
    <mergeCell ref="F1114:F1119"/>
    <mergeCell ref="C1117:C1119"/>
    <mergeCell ref="D1117:D1119"/>
    <mergeCell ref="E1117:E1119"/>
    <mergeCell ref="C1155:C1158"/>
    <mergeCell ref="D1155:D1158"/>
    <mergeCell ref="E1155:E1158"/>
    <mergeCell ref="F1155:F1159"/>
    <mergeCell ref="F1138:F1139"/>
    <mergeCell ref="C1141:C1145"/>
    <mergeCell ref="D1141:D1145"/>
    <mergeCell ref="E1141:E1145"/>
    <mergeCell ref="F1141:F1149"/>
    <mergeCell ref="C1146:C1149"/>
    <mergeCell ref="D1146:D1149"/>
    <mergeCell ref="E1146:E1149"/>
    <mergeCell ref="F1128:F1136"/>
    <mergeCell ref="C1131:C1133"/>
    <mergeCell ref="D1131:D1133"/>
    <mergeCell ref="E1131:E1133"/>
    <mergeCell ref="C1134:C1136"/>
    <mergeCell ref="E1151:E1154"/>
    <mergeCell ref="A1150:F1150"/>
    <mergeCell ref="D1128:D1130"/>
    <mergeCell ref="Q1066:R1066"/>
    <mergeCell ref="Q1038:R1038"/>
    <mergeCell ref="F1038:F1041"/>
    <mergeCell ref="O1037:P1037"/>
    <mergeCell ref="C1029:C1032"/>
    <mergeCell ref="D1029:D1032"/>
    <mergeCell ref="E1029:E1032"/>
    <mergeCell ref="C1033:C1036"/>
    <mergeCell ref="C1038:C1041"/>
    <mergeCell ref="D1038:D1041"/>
    <mergeCell ref="E1038:E1041"/>
    <mergeCell ref="C1061:C1065"/>
    <mergeCell ref="D1061:D1065"/>
    <mergeCell ref="E1061:E1065"/>
    <mergeCell ref="F1050:F1059"/>
    <mergeCell ref="E1055:E1059"/>
    <mergeCell ref="E1044:E1048"/>
    <mergeCell ref="C1050:C1054"/>
    <mergeCell ref="D1050:D1054"/>
    <mergeCell ref="E1050:E1054"/>
    <mergeCell ref="C1055:C1059"/>
    <mergeCell ref="D1055:D1059"/>
    <mergeCell ref="F1029:F1036"/>
    <mergeCell ref="D1033:D1036"/>
    <mergeCell ref="F1044:F1048"/>
    <mergeCell ref="O924:O925"/>
    <mergeCell ref="C929:C933"/>
    <mergeCell ref="D929:D933"/>
    <mergeCell ref="E929:E933"/>
    <mergeCell ref="C913:C917"/>
    <mergeCell ref="F913:F922"/>
    <mergeCell ref="E885:E890"/>
    <mergeCell ref="F885:F890"/>
    <mergeCell ref="O885:O887"/>
    <mergeCell ref="C924:C928"/>
    <mergeCell ref="D924:D928"/>
    <mergeCell ref="E924:E928"/>
    <mergeCell ref="F924:F933"/>
    <mergeCell ref="C885:C890"/>
    <mergeCell ref="D885:D890"/>
    <mergeCell ref="C894:C895"/>
    <mergeCell ref="D894:D895"/>
    <mergeCell ref="E894:E895"/>
    <mergeCell ref="C896:C897"/>
    <mergeCell ref="D896:D897"/>
    <mergeCell ref="E896:E897"/>
    <mergeCell ref="A898:G898"/>
    <mergeCell ref="C899:C903"/>
    <mergeCell ref="D899:D903"/>
    <mergeCell ref="E899:E903"/>
    <mergeCell ref="F899:F910"/>
    <mergeCell ref="O900:O902"/>
    <mergeCell ref="O903:O905"/>
    <mergeCell ref="C904:C906"/>
    <mergeCell ref="D904:D906"/>
    <mergeCell ref="E904:E906"/>
    <mergeCell ref="C907:C910"/>
    <mergeCell ref="F852:F857"/>
    <mergeCell ref="F719:F726"/>
    <mergeCell ref="C719:C722"/>
    <mergeCell ref="D719:D722"/>
    <mergeCell ref="C723:C726"/>
    <mergeCell ref="D723:D726"/>
    <mergeCell ref="E723:E726"/>
    <mergeCell ref="E719:E722"/>
    <mergeCell ref="C752:C757"/>
    <mergeCell ref="D752:D757"/>
    <mergeCell ref="E752:E757"/>
    <mergeCell ref="A727:F727"/>
    <mergeCell ref="C728:C733"/>
    <mergeCell ref="D772:D775"/>
    <mergeCell ref="E772:E775"/>
    <mergeCell ref="C776:C778"/>
    <mergeCell ref="D776:D778"/>
    <mergeCell ref="C765:C770"/>
    <mergeCell ref="C783:C784"/>
    <mergeCell ref="D765:D770"/>
    <mergeCell ref="E765:E770"/>
    <mergeCell ref="F765:F770"/>
    <mergeCell ref="E776:E778"/>
    <mergeCell ref="C852:C857"/>
    <mergeCell ref="C832:C837"/>
    <mergeCell ref="D832:D837"/>
    <mergeCell ref="E832:E837"/>
    <mergeCell ref="C772:C775"/>
    <mergeCell ref="C848:C851"/>
    <mergeCell ref="D848:D851"/>
    <mergeCell ref="E848:E851"/>
    <mergeCell ref="Q771:Q772"/>
    <mergeCell ref="F752:F763"/>
    <mergeCell ref="C758:C763"/>
    <mergeCell ref="D758:D763"/>
    <mergeCell ref="E758:E763"/>
    <mergeCell ref="D728:D733"/>
    <mergeCell ref="E728:E733"/>
    <mergeCell ref="F728:F750"/>
    <mergeCell ref="C734:C739"/>
    <mergeCell ref="D734:D739"/>
    <mergeCell ref="E734:E739"/>
    <mergeCell ref="C740:C744"/>
    <mergeCell ref="D740:D744"/>
    <mergeCell ref="E740:E744"/>
    <mergeCell ref="O764:O765"/>
    <mergeCell ref="F772:F778"/>
    <mergeCell ref="C745:C750"/>
    <mergeCell ref="D745:D750"/>
    <mergeCell ref="E745:E750"/>
    <mergeCell ref="E685:E687"/>
    <mergeCell ref="D688:D690"/>
    <mergeCell ref="E688:E690"/>
    <mergeCell ref="C691:C693"/>
    <mergeCell ref="D691:D693"/>
    <mergeCell ref="C685:C687"/>
    <mergeCell ref="D713:D717"/>
    <mergeCell ref="E713:E717"/>
    <mergeCell ref="C705:C706"/>
    <mergeCell ref="C697:C699"/>
    <mergeCell ref="C700:C702"/>
    <mergeCell ref="C703:C704"/>
    <mergeCell ref="D694:D695"/>
    <mergeCell ref="C688:C690"/>
    <mergeCell ref="C694:C695"/>
    <mergeCell ref="D685:D687"/>
    <mergeCell ref="A707:F707"/>
    <mergeCell ref="D703:D704"/>
    <mergeCell ref="E705:E706"/>
    <mergeCell ref="D705:D706"/>
    <mergeCell ref="C708:C712"/>
    <mergeCell ref="F708:F717"/>
    <mergeCell ref="D697:D699"/>
    <mergeCell ref="E697:E699"/>
    <mergeCell ref="M683:M684"/>
    <mergeCell ref="N683:N684"/>
    <mergeCell ref="K683:K684"/>
    <mergeCell ref="S138:S141"/>
    <mergeCell ref="C138:C142"/>
    <mergeCell ref="D138:D142"/>
    <mergeCell ref="E138:E142"/>
    <mergeCell ref="E672:E676"/>
    <mergeCell ref="F172:F176"/>
    <mergeCell ref="C175:C176"/>
    <mergeCell ref="D175:D176"/>
    <mergeCell ref="E175:E176"/>
    <mergeCell ref="I683:I684"/>
    <mergeCell ref="J683:J684"/>
    <mergeCell ref="G683:G684"/>
    <mergeCell ref="O155:O157"/>
    <mergeCell ref="C160:C164"/>
    <mergeCell ref="D160:D164"/>
    <mergeCell ref="E160:E164"/>
    <mergeCell ref="F160:F164"/>
    <mergeCell ref="C166:C170"/>
    <mergeCell ref="D166:D170"/>
    <mergeCell ref="C527:C531"/>
    <mergeCell ref="D420:D424"/>
    <mergeCell ref="O166:O168"/>
    <mergeCell ref="D155:D159"/>
    <mergeCell ref="E155:E159"/>
    <mergeCell ref="F155:F159"/>
    <mergeCell ref="F449:F465"/>
    <mergeCell ref="O449:O450"/>
    <mergeCell ref="C452:C455"/>
    <mergeCell ref="D452:D455"/>
    <mergeCell ref="A2:N2"/>
    <mergeCell ref="A3:N3"/>
    <mergeCell ref="C178:C181"/>
    <mergeCell ref="D178:D181"/>
    <mergeCell ref="E178:E181"/>
    <mergeCell ref="F178:F191"/>
    <mergeCell ref="C182:C186"/>
    <mergeCell ref="D182:D186"/>
    <mergeCell ref="E182:E186"/>
    <mergeCell ref="C187:C191"/>
    <mergeCell ref="D187:D191"/>
    <mergeCell ref="E187:E191"/>
    <mergeCell ref="C123:C125"/>
    <mergeCell ref="D123:D125"/>
    <mergeCell ref="E123:E125"/>
    <mergeCell ref="E144:E149"/>
    <mergeCell ref="D5:D9"/>
    <mergeCell ref="E5:E9"/>
    <mergeCell ref="F103:F112"/>
    <mergeCell ref="F144:F149"/>
    <mergeCell ref="D144:D149"/>
    <mergeCell ref="F118:F125"/>
    <mergeCell ref="A118:B125"/>
    <mergeCell ref="A4:F4"/>
    <mergeCell ref="C118:C122"/>
    <mergeCell ref="C172:C173"/>
    <mergeCell ref="D172:D173"/>
    <mergeCell ref="E172:E173"/>
    <mergeCell ref="C155:C159"/>
    <mergeCell ref="D118:D122"/>
    <mergeCell ref="C132:C136"/>
    <mergeCell ref="C127:C131"/>
    <mergeCell ref="F1173:F1178"/>
    <mergeCell ref="F1180:F1183"/>
    <mergeCell ref="E1173:E1175"/>
    <mergeCell ref="C1176:C1178"/>
    <mergeCell ref="D1176:D1178"/>
    <mergeCell ref="A1179:F1179"/>
    <mergeCell ref="D935:D936"/>
    <mergeCell ref="E935:E936"/>
    <mergeCell ref="C937:C940"/>
    <mergeCell ref="D937:D940"/>
    <mergeCell ref="E937:E940"/>
    <mergeCell ref="F1161:F1164"/>
    <mergeCell ref="F1166:F1169"/>
    <mergeCell ref="E1033:E1036"/>
    <mergeCell ref="C935:C936"/>
    <mergeCell ref="D949:D950"/>
    <mergeCell ref="E949:E950"/>
    <mergeCell ref="F949:F952"/>
    <mergeCell ref="C951:C952"/>
    <mergeCell ref="C941:C945"/>
    <mergeCell ref="F1077:F1081"/>
    <mergeCell ref="C1044:C1048"/>
    <mergeCell ref="D1044:D1048"/>
    <mergeCell ref="C1067:C1071"/>
    <mergeCell ref="D1067:D1071"/>
    <mergeCell ref="E1067:E1071"/>
    <mergeCell ref="F1067:F1075"/>
    <mergeCell ref="C1072:C1075"/>
    <mergeCell ref="D1072:D1075"/>
    <mergeCell ref="E1072:E1075"/>
    <mergeCell ref="D941:D945"/>
    <mergeCell ref="E941:E945"/>
    <mergeCell ref="C5:C9"/>
    <mergeCell ref="C10:C12"/>
    <mergeCell ref="D10:D12"/>
    <mergeCell ref="E10:E12"/>
    <mergeCell ref="F569:F575"/>
    <mergeCell ref="E587:E590"/>
    <mergeCell ref="D103:D106"/>
    <mergeCell ref="E103:E106"/>
    <mergeCell ref="E449:E451"/>
    <mergeCell ref="A466:F466"/>
    <mergeCell ref="C467:C471"/>
    <mergeCell ref="F602:F611"/>
    <mergeCell ref="C607:C611"/>
    <mergeCell ref="D607:D611"/>
    <mergeCell ref="C621:C623"/>
    <mergeCell ref="D621:D623"/>
    <mergeCell ref="E607:E611"/>
    <mergeCell ref="E452:E455"/>
    <mergeCell ref="C456:C460"/>
    <mergeCell ref="D456:D460"/>
    <mergeCell ref="E456:E460"/>
    <mergeCell ref="C492:C497"/>
    <mergeCell ref="D492:D497"/>
    <mergeCell ref="E492:E497"/>
    <mergeCell ref="C499:C503"/>
    <mergeCell ref="C432:C435"/>
    <mergeCell ref="D432:D435"/>
    <mergeCell ref="E432:E435"/>
    <mergeCell ref="F492:F497"/>
    <mergeCell ref="F499:F508"/>
    <mergeCell ref="C504:C508"/>
    <mergeCell ref="D504:D508"/>
    <mergeCell ref="F1452:F1455"/>
    <mergeCell ref="C1442:C1446"/>
    <mergeCell ref="D1442:D1446"/>
    <mergeCell ref="E1442:E1446"/>
    <mergeCell ref="C1447:C1451"/>
    <mergeCell ref="D1447:D1451"/>
    <mergeCell ref="E1447:E1451"/>
    <mergeCell ref="C1452:C1455"/>
    <mergeCell ref="D1452:D1455"/>
    <mergeCell ref="E1452:E1455"/>
    <mergeCell ref="C1439:C1441"/>
    <mergeCell ref="D1439:D1441"/>
    <mergeCell ref="E1439:E1441"/>
    <mergeCell ref="C1416:C1420"/>
    <mergeCell ref="D1416:D1420"/>
    <mergeCell ref="E1416:E1420"/>
    <mergeCell ref="C1427:C1431"/>
    <mergeCell ref="D1427:D1431"/>
    <mergeCell ref="E1427:E1431"/>
    <mergeCell ref="C1421:C1426"/>
    <mergeCell ref="D1421:D1426"/>
    <mergeCell ref="E1421:E1426"/>
    <mergeCell ref="C1435:C1438"/>
    <mergeCell ref="D1435:D1438"/>
    <mergeCell ref="E1435:E1438"/>
    <mergeCell ref="F1427:F1431"/>
    <mergeCell ref="C1479:C1481"/>
    <mergeCell ref="D1479:D1481"/>
    <mergeCell ref="E1479:E1481"/>
    <mergeCell ref="C1467:C1470"/>
    <mergeCell ref="D1467:D1470"/>
    <mergeCell ref="E1467:E1470"/>
    <mergeCell ref="F1467:F1470"/>
    <mergeCell ref="C1471:C1473"/>
    <mergeCell ref="D1471:D1473"/>
    <mergeCell ref="E1471:E1473"/>
    <mergeCell ref="E1474:E1475"/>
    <mergeCell ref="C1463:C1466"/>
    <mergeCell ref="D1463:D1466"/>
    <mergeCell ref="E1463:E1466"/>
    <mergeCell ref="F1456:F1457"/>
    <mergeCell ref="C1456:C1457"/>
    <mergeCell ref="D1456:D1457"/>
    <mergeCell ref="E1456:E1457"/>
    <mergeCell ref="C1459:C1460"/>
    <mergeCell ref="D1459:D1460"/>
    <mergeCell ref="E1459:E1460"/>
    <mergeCell ref="F1459:F1460"/>
    <mergeCell ref="C1411:C1414"/>
    <mergeCell ref="D1411:D1414"/>
    <mergeCell ref="E1411:E1414"/>
    <mergeCell ref="E1401:E1405"/>
    <mergeCell ref="D1399:D1400"/>
    <mergeCell ref="E1399:E1400"/>
    <mergeCell ref="C1401:C1405"/>
    <mergeCell ref="D1401:D1405"/>
    <mergeCell ref="C1358:C1361"/>
    <mergeCell ref="D1358:D1361"/>
    <mergeCell ref="C1368:C1371"/>
    <mergeCell ref="D1368:D1371"/>
    <mergeCell ref="E1372:E1376"/>
    <mergeCell ref="F1399:F1400"/>
    <mergeCell ref="C1379:C1382"/>
    <mergeCell ref="D1379:D1382"/>
    <mergeCell ref="E1379:E1382"/>
    <mergeCell ref="F1379:F1382"/>
    <mergeCell ref="C1406:C1410"/>
    <mergeCell ref="D1406:D1410"/>
    <mergeCell ref="E1406:E1410"/>
    <mergeCell ref="F1372:F1376"/>
    <mergeCell ref="C1399:C1400"/>
    <mergeCell ref="C1372:C1376"/>
    <mergeCell ref="D1372:D1376"/>
    <mergeCell ref="C1383:C1386"/>
    <mergeCell ref="D1383:D1386"/>
    <mergeCell ref="C1387:C1390"/>
    <mergeCell ref="D1387:D1390"/>
    <mergeCell ref="E1368:E1371"/>
    <mergeCell ref="E1358:E1361"/>
    <mergeCell ref="E1362:E1367"/>
    <mergeCell ref="C1173:C1175"/>
    <mergeCell ref="D1173:D1175"/>
    <mergeCell ref="F1353:F1357"/>
    <mergeCell ref="F1340:F1343"/>
    <mergeCell ref="D1347:D1352"/>
    <mergeCell ref="E1347:E1352"/>
    <mergeCell ref="C1362:C1367"/>
    <mergeCell ref="D1362:D1367"/>
    <mergeCell ref="D1185:D1188"/>
    <mergeCell ref="E1185:E1188"/>
    <mergeCell ref="D1180:D1181"/>
    <mergeCell ref="C1192:C1193"/>
    <mergeCell ref="E1180:E1181"/>
    <mergeCell ref="E1192:E1193"/>
    <mergeCell ref="A1184:F1184"/>
    <mergeCell ref="D1192:D1193"/>
    <mergeCell ref="C1189:C1191"/>
    <mergeCell ref="C1180:C1181"/>
    <mergeCell ref="E1176:E1178"/>
    <mergeCell ref="C1182:C1183"/>
    <mergeCell ref="E1182:E1183"/>
    <mergeCell ref="C1185:C1188"/>
    <mergeCell ref="D1189:D1191"/>
    <mergeCell ref="E1189:E1191"/>
    <mergeCell ref="C1353:C1357"/>
    <mergeCell ref="D1353:D1357"/>
    <mergeCell ref="E1353:E1357"/>
    <mergeCell ref="C1347:C1352"/>
    <mergeCell ref="D1340:D1343"/>
    <mergeCell ref="C1340:C1343"/>
    <mergeCell ref="E1340:E1343"/>
    <mergeCell ref="D1182:D1183"/>
    <mergeCell ref="E1128:E1130"/>
    <mergeCell ref="C672:C676"/>
    <mergeCell ref="A934:F934"/>
    <mergeCell ref="E691:E693"/>
    <mergeCell ref="C713:C717"/>
    <mergeCell ref="E852:E857"/>
    <mergeCell ref="F783:F786"/>
    <mergeCell ref="D852:D857"/>
    <mergeCell ref="D783:D784"/>
    <mergeCell ref="C785:C786"/>
    <mergeCell ref="D785:D786"/>
    <mergeCell ref="D672:D676"/>
    <mergeCell ref="D700:D702"/>
    <mergeCell ref="E700:E702"/>
    <mergeCell ref="F1104:F1112"/>
    <mergeCell ref="F621:F623"/>
    <mergeCell ref="E694:E695"/>
    <mergeCell ref="A1082:G1082"/>
    <mergeCell ref="C949:C950"/>
    <mergeCell ref="F685:F695"/>
    <mergeCell ref="E1104:E1106"/>
    <mergeCell ref="A1120:F1120"/>
    <mergeCell ref="C1121:C1122"/>
    <mergeCell ref="D1121:D1122"/>
    <mergeCell ref="E1121:E1122"/>
    <mergeCell ref="F1121:F1122"/>
    <mergeCell ref="A1123:F1123"/>
    <mergeCell ref="E703:E704"/>
    <mergeCell ref="D708:D712"/>
    <mergeCell ref="E708:E712"/>
    <mergeCell ref="F697:F706"/>
    <mergeCell ref="C1094:C1097"/>
    <mergeCell ref="C637:C641"/>
    <mergeCell ref="D637:D641"/>
    <mergeCell ref="A631:F631"/>
    <mergeCell ref="E602:E606"/>
    <mergeCell ref="C114:C116"/>
    <mergeCell ref="D114:D116"/>
    <mergeCell ref="E114:E116"/>
    <mergeCell ref="D532:D536"/>
    <mergeCell ref="C602:C606"/>
    <mergeCell ref="D602:D606"/>
    <mergeCell ref="A614:F614"/>
    <mergeCell ref="C615:C617"/>
    <mergeCell ref="D615:D617"/>
    <mergeCell ref="E615:E617"/>
    <mergeCell ref="F615:F617"/>
    <mergeCell ref="E621:E623"/>
    <mergeCell ref="F629:F630"/>
    <mergeCell ref="C573:C575"/>
    <mergeCell ref="F544:F553"/>
    <mergeCell ref="E510:E515"/>
    <mergeCell ref="F510:F520"/>
    <mergeCell ref="E444:E447"/>
    <mergeCell ref="A419:F419"/>
    <mergeCell ref="C444:C447"/>
    <mergeCell ref="D444:D447"/>
    <mergeCell ref="C449:C451"/>
    <mergeCell ref="D449:D451"/>
    <mergeCell ref="F632:F641"/>
    <mergeCell ref="C229:C233"/>
    <mergeCell ref="D229:D233"/>
    <mergeCell ref="E229:E233"/>
    <mergeCell ref="F229:F235"/>
    <mergeCell ref="O1084:O1086"/>
    <mergeCell ref="C1088:C1092"/>
    <mergeCell ref="D632:D636"/>
    <mergeCell ref="C83:C85"/>
    <mergeCell ref="C110:C112"/>
    <mergeCell ref="D83:D85"/>
    <mergeCell ref="E79:E82"/>
    <mergeCell ref="E83:E85"/>
    <mergeCell ref="C74:C78"/>
    <mergeCell ref="D74:D78"/>
    <mergeCell ref="E74:E78"/>
    <mergeCell ref="F94:F101"/>
    <mergeCell ref="F86:F93"/>
    <mergeCell ref="C677:C682"/>
    <mergeCell ref="D677:D682"/>
    <mergeCell ref="E677:E682"/>
    <mergeCell ref="A671:F671"/>
    <mergeCell ref="C563:C565"/>
    <mergeCell ref="D563:D565"/>
    <mergeCell ref="E563:E565"/>
    <mergeCell ref="E538:E542"/>
    <mergeCell ref="C544:C548"/>
    <mergeCell ref="E118:E122"/>
    <mergeCell ref="A202:G202"/>
    <mergeCell ref="F69:F85"/>
    <mergeCell ref="C79:C82"/>
    <mergeCell ref="D79:D82"/>
    <mergeCell ref="D107:D109"/>
    <mergeCell ref="C538:C542"/>
    <mergeCell ref="D538:D542"/>
    <mergeCell ref="C97:C99"/>
    <mergeCell ref="E97:E99"/>
    <mergeCell ref="F1185:F1193"/>
    <mergeCell ref="L683:L684"/>
    <mergeCell ref="F577:F585"/>
    <mergeCell ref="C582:C585"/>
    <mergeCell ref="D569:D572"/>
    <mergeCell ref="E569:E572"/>
    <mergeCell ref="C566:C567"/>
    <mergeCell ref="D110:D112"/>
    <mergeCell ref="D566:D567"/>
    <mergeCell ref="E566:E567"/>
    <mergeCell ref="E110:E112"/>
    <mergeCell ref="A1172:E1172"/>
    <mergeCell ref="E918:E922"/>
    <mergeCell ref="D913:D917"/>
    <mergeCell ref="E913:E917"/>
    <mergeCell ref="F672:F682"/>
    <mergeCell ref="C404:C406"/>
    <mergeCell ref="D404:D406"/>
    <mergeCell ref="E404:E406"/>
    <mergeCell ref="C407:C410"/>
    <mergeCell ref="D407:D410"/>
    <mergeCell ref="E407:E410"/>
    <mergeCell ref="A624:G624"/>
    <mergeCell ref="E637:E641"/>
    <mergeCell ref="C420:C424"/>
    <mergeCell ref="C918:C922"/>
    <mergeCell ref="D918:D922"/>
    <mergeCell ref="E577:E581"/>
    <mergeCell ref="C577:C581"/>
    <mergeCell ref="D577:D581"/>
    <mergeCell ref="D573:D575"/>
    <mergeCell ref="E573:E575"/>
    <mergeCell ref="C32:C36"/>
    <mergeCell ref="D32:D36"/>
    <mergeCell ref="E32:E36"/>
    <mergeCell ref="O33:O34"/>
    <mergeCell ref="A40:G40"/>
    <mergeCell ref="C41:C46"/>
    <mergeCell ref="D41:D46"/>
    <mergeCell ref="E41:E46"/>
    <mergeCell ref="A13:F13"/>
    <mergeCell ref="C20:C25"/>
    <mergeCell ref="D20:D25"/>
    <mergeCell ref="E20:E25"/>
    <mergeCell ref="O20:O22"/>
    <mergeCell ref="C26:C31"/>
    <mergeCell ref="D26:D31"/>
    <mergeCell ref="E26:E31"/>
    <mergeCell ref="Q86:Q87"/>
    <mergeCell ref="D86:D90"/>
    <mergeCell ref="E86:E90"/>
    <mergeCell ref="C86:C90"/>
    <mergeCell ref="O87:O88"/>
    <mergeCell ref="A68:F68"/>
    <mergeCell ref="C69:C73"/>
    <mergeCell ref="D69:D73"/>
    <mergeCell ref="E69:E73"/>
    <mergeCell ref="O64:O65"/>
    <mergeCell ref="F41:F67"/>
    <mergeCell ref="C38:C39"/>
    <mergeCell ref="D38:D39"/>
    <mergeCell ref="E38:E39"/>
    <mergeCell ref="C14:C19"/>
    <mergeCell ref="D14:D19"/>
    <mergeCell ref="C59:C60"/>
    <mergeCell ref="D59:D60"/>
    <mergeCell ref="E59:E60"/>
    <mergeCell ref="C61:C63"/>
    <mergeCell ref="D61:D63"/>
    <mergeCell ref="E61:E63"/>
    <mergeCell ref="C64:C67"/>
    <mergeCell ref="D64:D67"/>
    <mergeCell ref="E64:E67"/>
    <mergeCell ref="O41:O43"/>
    <mergeCell ref="C47:C52"/>
    <mergeCell ref="D47:D52"/>
    <mergeCell ref="E47:E52"/>
    <mergeCell ref="O47:O49"/>
    <mergeCell ref="C53:C58"/>
    <mergeCell ref="D53:D58"/>
    <mergeCell ref="E53:E58"/>
    <mergeCell ref="O53:O55"/>
    <mergeCell ref="D94:D96"/>
    <mergeCell ref="C94:C96"/>
    <mergeCell ref="C91:C93"/>
    <mergeCell ref="D91:D93"/>
    <mergeCell ref="E91:E93"/>
    <mergeCell ref="E100:E101"/>
    <mergeCell ref="D97:D99"/>
    <mergeCell ref="E94:E96"/>
    <mergeCell ref="C100:C101"/>
    <mergeCell ref="D100:D101"/>
    <mergeCell ref="C103:C106"/>
    <mergeCell ref="C107:C109"/>
    <mergeCell ref="E532:E536"/>
    <mergeCell ref="D527:D531"/>
    <mergeCell ref="E527:E531"/>
    <mergeCell ref="A338:G338"/>
    <mergeCell ref="C339:C343"/>
    <mergeCell ref="D339:D343"/>
    <mergeCell ref="C415:C418"/>
    <mergeCell ref="D415:D418"/>
    <mergeCell ref="E415:E418"/>
    <mergeCell ref="F237:F251"/>
    <mergeCell ref="A228:F228"/>
    <mergeCell ref="E210:E215"/>
    <mergeCell ref="D204:D209"/>
    <mergeCell ref="E107:E109"/>
    <mergeCell ref="C532:C536"/>
    <mergeCell ref="A113:G113"/>
    <mergeCell ref="E339:E343"/>
    <mergeCell ref="C359:C362"/>
    <mergeCell ref="D359:D362"/>
    <mergeCell ref="E359:E362"/>
    <mergeCell ref="C632:C636"/>
    <mergeCell ref="D596:D600"/>
    <mergeCell ref="E596:E600"/>
    <mergeCell ref="C522:C526"/>
    <mergeCell ref="D522:D526"/>
    <mergeCell ref="E522:E526"/>
    <mergeCell ref="C569:C572"/>
    <mergeCell ref="D582:D585"/>
    <mergeCell ref="C596:C600"/>
    <mergeCell ref="E544:E548"/>
    <mergeCell ref="E549:E553"/>
    <mergeCell ref="D544:D548"/>
    <mergeCell ref="D555:D558"/>
    <mergeCell ref="E555:E558"/>
    <mergeCell ref="F555:F561"/>
    <mergeCell ref="C559:C561"/>
    <mergeCell ref="D559:D561"/>
    <mergeCell ref="E559:E561"/>
    <mergeCell ref="C555:C558"/>
    <mergeCell ref="C549:C553"/>
    <mergeCell ref="D549:D553"/>
    <mergeCell ref="F563:F567"/>
    <mergeCell ref="E632:E636"/>
    <mergeCell ref="F538:F542"/>
    <mergeCell ref="D1094:D1097"/>
    <mergeCell ref="E1094:E1097"/>
    <mergeCell ref="C1098:C1102"/>
    <mergeCell ref="D1098:D1102"/>
    <mergeCell ref="E1098:E1102"/>
    <mergeCell ref="F1094:F1102"/>
    <mergeCell ref="A1083:G1083"/>
    <mergeCell ref="C1084:C1087"/>
    <mergeCell ref="D1084:D1087"/>
    <mergeCell ref="E1084:E1087"/>
    <mergeCell ref="F1084:F1092"/>
    <mergeCell ref="D1088:D1092"/>
    <mergeCell ref="E1088:E1092"/>
    <mergeCell ref="F114:F116"/>
    <mergeCell ref="O114:O115"/>
    <mergeCell ref="F138:F142"/>
    <mergeCell ref="F193:F201"/>
    <mergeCell ref="F522:F536"/>
    <mergeCell ref="F587:F600"/>
    <mergeCell ref="C193:C196"/>
    <mergeCell ref="D193:D196"/>
    <mergeCell ref="E193:E196"/>
    <mergeCell ref="C197:C201"/>
    <mergeCell ref="E582:E585"/>
    <mergeCell ref="C587:C590"/>
    <mergeCell ref="D587:D590"/>
    <mergeCell ref="C591:C595"/>
    <mergeCell ref="D591:D595"/>
    <mergeCell ref="E591:E595"/>
    <mergeCell ref="D197:D201"/>
    <mergeCell ref="E197:E201"/>
    <mergeCell ref="O411:O413"/>
    <mergeCell ref="O415:O417"/>
    <mergeCell ref="C281:C283"/>
    <mergeCell ref="D281:D283"/>
    <mergeCell ref="E281:E283"/>
    <mergeCell ref="F281:F286"/>
    <mergeCell ref="C284:C286"/>
    <mergeCell ref="D284:D286"/>
    <mergeCell ref="E284:E286"/>
    <mergeCell ref="C288:C292"/>
    <mergeCell ref="D288:E292"/>
    <mergeCell ref="F288:F304"/>
    <mergeCell ref="C293:C298"/>
    <mergeCell ref="D293:E298"/>
    <mergeCell ref="C312:C316"/>
    <mergeCell ref="D312:D316"/>
    <mergeCell ref="E312:E316"/>
    <mergeCell ref="C317:C321"/>
    <mergeCell ref="D317:D321"/>
    <mergeCell ref="E317:E321"/>
    <mergeCell ref="A403:G403"/>
    <mergeCell ref="F323:F324"/>
    <mergeCell ref="E306:E308"/>
    <mergeCell ref="O391:O393"/>
    <mergeCell ref="C395:C398"/>
    <mergeCell ref="D395:D398"/>
    <mergeCell ref="E395:E398"/>
    <mergeCell ref="O395:O397"/>
    <mergeCell ref="O398:O400"/>
    <mergeCell ref="C399:C402"/>
    <mergeCell ref="D399:D402"/>
    <mergeCell ref="E399:E402"/>
    <mergeCell ref="O401:O402"/>
    <mergeCell ref="O237:O239"/>
    <mergeCell ref="O240:O241"/>
    <mergeCell ref="C242:C246"/>
    <mergeCell ref="D242:D246"/>
    <mergeCell ref="E242:E246"/>
    <mergeCell ref="O245:O246"/>
    <mergeCell ref="C247:C251"/>
    <mergeCell ref="D247:D251"/>
    <mergeCell ref="E247:E251"/>
    <mergeCell ref="O247:O249"/>
    <mergeCell ref="O250:O251"/>
    <mergeCell ref="O242:O244"/>
    <mergeCell ref="E275:E279"/>
    <mergeCell ref="O275:O277"/>
    <mergeCell ref="O278:O279"/>
    <mergeCell ref="O296:O298"/>
    <mergeCell ref="O253:O255"/>
    <mergeCell ref="O256:O257"/>
    <mergeCell ref="O272:O274"/>
    <mergeCell ref="C275:C279"/>
    <mergeCell ref="D275:D279"/>
    <mergeCell ref="D237:D241"/>
    <mergeCell ref="E237:E241"/>
    <mergeCell ref="O350:O352"/>
    <mergeCell ref="C354:C357"/>
    <mergeCell ref="D354:D357"/>
    <mergeCell ref="E354:E357"/>
    <mergeCell ref="F326:F337"/>
    <mergeCell ref="O326:O328"/>
    <mergeCell ref="C330:C332"/>
    <mergeCell ref="D330:D332"/>
    <mergeCell ref="E330:E332"/>
    <mergeCell ref="O330:O331"/>
    <mergeCell ref="C333:C337"/>
    <mergeCell ref="D333:D337"/>
    <mergeCell ref="E333:E337"/>
    <mergeCell ref="C344:C348"/>
    <mergeCell ref="D344:D348"/>
    <mergeCell ref="E344:E348"/>
    <mergeCell ref="C350:C353"/>
    <mergeCell ref="D350:D353"/>
    <mergeCell ref="E350:E353"/>
    <mergeCell ref="C326:C329"/>
    <mergeCell ref="D326:D329"/>
    <mergeCell ref="E326:E329"/>
    <mergeCell ref="O378:O380"/>
    <mergeCell ref="C384:C389"/>
    <mergeCell ref="D384:D389"/>
    <mergeCell ref="E384:E389"/>
    <mergeCell ref="F378:F389"/>
    <mergeCell ref="E14:E19"/>
    <mergeCell ref="F5:F12"/>
    <mergeCell ref="F14:F39"/>
    <mergeCell ref="O359:O360"/>
    <mergeCell ref="C363:C364"/>
    <mergeCell ref="D363:D364"/>
    <mergeCell ref="E363:E364"/>
    <mergeCell ref="C365:C367"/>
    <mergeCell ref="D365:D367"/>
    <mergeCell ref="E365:E367"/>
    <mergeCell ref="C369:C373"/>
    <mergeCell ref="D369:D373"/>
    <mergeCell ref="E369:E376"/>
    <mergeCell ref="F369:F376"/>
    <mergeCell ref="O369:O371"/>
    <mergeCell ref="C374:C376"/>
    <mergeCell ref="D374:D376"/>
    <mergeCell ref="O339:O341"/>
    <mergeCell ref="O306:O307"/>
    <mergeCell ref="O281:O282"/>
    <mergeCell ref="C309:C311"/>
    <mergeCell ref="D309:D311"/>
    <mergeCell ref="E309:E311"/>
    <mergeCell ref="C323:C324"/>
    <mergeCell ref="D323:D324"/>
    <mergeCell ref="E323:E324"/>
    <mergeCell ref="O269:O271"/>
    <mergeCell ref="O848:O849"/>
    <mergeCell ref="C814:C819"/>
    <mergeCell ref="D814:D819"/>
    <mergeCell ref="E814:E819"/>
    <mergeCell ref="C820:C825"/>
    <mergeCell ref="D820:D825"/>
    <mergeCell ref="E820:E825"/>
    <mergeCell ref="C826:C831"/>
    <mergeCell ref="D826:D831"/>
    <mergeCell ref="E826:E831"/>
    <mergeCell ref="C844:C847"/>
    <mergeCell ref="D844:D847"/>
    <mergeCell ref="E844:E847"/>
    <mergeCell ref="O833:O835"/>
    <mergeCell ref="C838:C843"/>
    <mergeCell ref="D838:D843"/>
    <mergeCell ref="E838:E843"/>
    <mergeCell ref="O840:O842"/>
    <mergeCell ref="A1022:G1022"/>
    <mergeCell ref="C1023:C1027"/>
    <mergeCell ref="D1023:D1027"/>
    <mergeCell ref="E1023:E1027"/>
    <mergeCell ref="C859:C863"/>
    <mergeCell ref="D859:D863"/>
    <mergeCell ref="E859:E863"/>
    <mergeCell ref="F859:F869"/>
    <mergeCell ref="C864:C869"/>
    <mergeCell ref="D864:D869"/>
    <mergeCell ref="E864:E869"/>
    <mergeCell ref="A883:G883"/>
    <mergeCell ref="A884:G884"/>
    <mergeCell ref="A953:G953"/>
    <mergeCell ref="C871:C876"/>
    <mergeCell ref="D871:D876"/>
    <mergeCell ref="E871:E876"/>
    <mergeCell ref="F871:F882"/>
    <mergeCell ref="C877:C882"/>
    <mergeCell ref="D877:D882"/>
    <mergeCell ref="E877:E882"/>
    <mergeCell ref="C1019:C1021"/>
    <mergeCell ref="D1019:D1021"/>
    <mergeCell ref="E1019:E1021"/>
    <mergeCell ref="A946:G946"/>
    <mergeCell ref="C1016:C1018"/>
    <mergeCell ref="D1016:D1018"/>
    <mergeCell ref="E1016:E1018"/>
    <mergeCell ref="F1016:F1021"/>
    <mergeCell ref="F935:F945"/>
    <mergeCell ref="C955:C959"/>
    <mergeCell ref="D955:D959"/>
    <mergeCell ref="A652:F652"/>
    <mergeCell ref="F653:F670"/>
    <mergeCell ref="C653:C658"/>
    <mergeCell ref="D653:D658"/>
    <mergeCell ref="E653:E658"/>
    <mergeCell ref="C659:C664"/>
    <mergeCell ref="D659:D664"/>
    <mergeCell ref="E659:E664"/>
    <mergeCell ref="C665:C670"/>
    <mergeCell ref="D665:D670"/>
    <mergeCell ref="E665:E670"/>
    <mergeCell ref="C643:C645"/>
    <mergeCell ref="D643:D645"/>
    <mergeCell ref="E643:E645"/>
    <mergeCell ref="F643:F651"/>
    <mergeCell ref="C646:C648"/>
    <mergeCell ref="D646:D648"/>
    <mergeCell ref="E646:E648"/>
    <mergeCell ref="C649:C651"/>
    <mergeCell ref="D649:D651"/>
    <mergeCell ref="E649:E651"/>
    <mergeCell ref="Q204:Q206"/>
    <mergeCell ref="Q210:Q212"/>
    <mergeCell ref="A203:G203"/>
    <mergeCell ref="F204:F215"/>
    <mergeCell ref="C210:C215"/>
    <mergeCell ref="F216:F227"/>
    <mergeCell ref="D210:D215"/>
    <mergeCell ref="C204:C209"/>
    <mergeCell ref="C216:C221"/>
    <mergeCell ref="D216:D221"/>
    <mergeCell ref="E216:E221"/>
    <mergeCell ref="Q216:Q218"/>
    <mergeCell ref="C222:C227"/>
    <mergeCell ref="D222:D227"/>
    <mergeCell ref="E222:E227"/>
    <mergeCell ref="Q222:Q224"/>
    <mergeCell ref="E204:E209"/>
  </mergeCells>
  <hyperlinks>
    <hyperlink ref="C1456" r:id="rId1"/>
    <hyperlink ref="C1185" r:id="rId2"/>
    <hyperlink ref="C1189" r:id="rId3"/>
    <hyperlink ref="C1362" r:id="rId4"/>
    <hyperlink ref="C1372" r:id="rId5"/>
    <hyperlink ref="C1176" r:id="rId6"/>
    <hyperlink ref="C1173" r:id="rId7"/>
    <hyperlink ref="C1182" r:id="rId8"/>
    <hyperlink ref="C1347" r:id="rId9"/>
    <hyperlink ref="C1340" r:id="rId10"/>
    <hyperlink ref="C1344" r:id="rId11"/>
    <hyperlink ref="C1345" r:id="rId12"/>
    <hyperlink ref="C1346" r:id="rId13"/>
    <hyperlink ref="C1353" r:id="rId14"/>
    <hyperlink ref="C1358" r:id="rId15"/>
    <hyperlink ref="C1368" r:id="rId16"/>
    <hyperlink ref="C1377" r:id="rId17"/>
    <hyperlink ref="C1379" r:id="rId18"/>
    <hyperlink ref="C1383" r:id="rId19"/>
    <hyperlink ref="C1387" r:id="rId20"/>
    <hyperlink ref="C1391" r:id="rId21"/>
    <hyperlink ref="C1393" r:id="rId22"/>
    <hyperlink ref="C1394" r:id="rId23"/>
    <hyperlink ref="C1395" r:id="rId24"/>
    <hyperlink ref="C1399" r:id="rId25"/>
    <hyperlink ref="C1401" r:id="rId26"/>
    <hyperlink ref="C1411" r:id="rId27"/>
    <hyperlink ref="C1415" r:id="rId28"/>
    <hyperlink ref="C1416" r:id="rId29"/>
    <hyperlink ref="C1432" r:id="rId30"/>
    <hyperlink ref="C1435" r:id="rId31"/>
    <hyperlink ref="C1439" r:id="rId32"/>
    <hyperlink ref="C1447" r:id="rId33"/>
    <hyperlink ref="C1458" r:id="rId34" display="18SP2024WTVL Перейти к фото"/>
    <hyperlink ref="C1461" r:id="rId35"/>
    <hyperlink ref="C1462" r:id="rId36"/>
    <hyperlink ref="C1467" r:id="rId37"/>
    <hyperlink ref="C1471" r:id="rId38"/>
    <hyperlink ref="C1479" r:id="rId39"/>
    <hyperlink ref="C1476" r:id="rId40"/>
    <hyperlink ref="C118" r:id="rId41"/>
    <hyperlink ref="C132:C136" r:id="rId42" display="18PF9036DBLFL Перейти к фото"/>
    <hyperlink ref="C127:C131" r:id="rId43" display="18PF9036KHFL Перейти к фото"/>
    <hyperlink ref="C103:C106" r:id="rId44" display="18FL9040BDSAM Перейти к фото"/>
    <hyperlink ref="C107:C109" r:id="rId45" display="18FL9040BCMAT Перейти к фото"/>
    <hyperlink ref="C110:C112" r:id="rId46" display="18FL9040BRSM Перейти к фото"/>
    <hyperlink ref="C567" r:id="rId47" display="18FL1042CRM Перейти к фото"/>
    <hyperlink ref="C563:C565" r:id="rId48" display="18FL1042BRKH Перейти к фото"/>
    <hyperlink ref="C1168" r:id="rId49"/>
    <hyperlink ref="C1171" r:id="rId50"/>
    <hyperlink ref="C1161" r:id="rId51"/>
    <hyperlink ref="C1162" r:id="rId52"/>
    <hyperlink ref="C1164" r:id="rId53"/>
    <hyperlink ref="C1167" r:id="rId54"/>
    <hyperlink ref="C1169" r:id="rId55"/>
    <hyperlink ref="C5:C9" r:id="rId56" display="18FL9003JNFUR Перейти к фото"/>
    <hyperlink ref="C10:C12" r:id="rId57" display="18AW9003DBLFUR Перейти к фото"/>
    <hyperlink ref="C713:C717" r:id="rId58" display="18NY0033BCWT Перейти к фото"/>
    <hyperlink ref="C708:C712" r:id="rId59" display="18NY0033GRSIL Перейти к фото"/>
    <hyperlink ref="C571:C572" r:id="rId60" display="18AW1050BD Перейти к фото"/>
    <hyperlink ref="C575" r:id="rId61" display="18AW1050BD Перейти к фото"/>
    <hyperlink ref="C587:C590" r:id="rId62" display="18PF1040DBLFL Перейти к фото"/>
    <hyperlink ref="C591:C595" r:id="rId63" display="18PF1040LKHFL Перейти к фото"/>
    <hyperlink ref="C582:C585" r:id="rId64" display="18FL1191PU Перейти к фото"/>
    <hyperlink ref="C577:C581" r:id="rId65" display="18FL1191LBL Перейти к фото"/>
    <hyperlink ref="C602:C606" r:id="rId66" display="18FL1049BCSTAR Перейти к фото"/>
    <hyperlink ref="C607:C611" r:id="rId67" display="18FL1049DBLSTAR Перейти к фото"/>
    <hyperlink ref="C691:C693" r:id="rId68" display="18AW7006RD Перейти к фото"/>
    <hyperlink ref="C694:C695" r:id="rId69" display="18AW7006KH Перейти к фото"/>
    <hyperlink ref="C685:C687" r:id="rId70" display="18AW7006BD Перейти к фото"/>
    <hyperlink ref="C688:C690" r:id="rId71" display="18AW7006BC Перейти к фото"/>
    <hyperlink ref="C772:C775" r:id="rId72" display="18FL2029PU Перейти к фото"/>
    <hyperlink ref="C776:C778" r:id="rId73" display="18FL2029LBL Перейти к фото"/>
    <hyperlink ref="C745:C750" r:id="rId74" display="18FL2025PU Перейти к фото"/>
    <hyperlink ref="C734:C739" r:id="rId75" display="18FL2025DGN Перейти к фото"/>
    <hyperlink ref="C728:C733" r:id="rId76" display="18FL2025BC Перейти к фото"/>
    <hyperlink ref="C740:C744" r:id="rId77" display="18FL2025LBL Прейти к фото"/>
    <hyperlink ref="C756:C757" r:id="rId78" display="18AW2014CR Перейти к фото"/>
    <hyperlink ref="C758:C763" r:id="rId79" display="18AW2014DGR Перейти к фото"/>
    <hyperlink ref="C765:C770" r:id="rId80" display="18AW2017BGSTSIN Перейти к фото"/>
    <hyperlink ref="C613" r:id="rId81"/>
    <hyperlink ref="C138" r:id="rId82"/>
    <hyperlink ref="C621" r:id="rId83"/>
    <hyperlink ref="C615" r:id="rId84"/>
    <hyperlink ref="C187:C191" r:id="rId85" display="18FL9037SILL Перейти к фото"/>
    <hyperlink ref="C182:C186" r:id="rId86" display="18FL9037GDL Перейти к фото"/>
    <hyperlink ref="C178:C181" r:id="rId87" display="18FL9037BCL Перейти к фото"/>
    <hyperlink ref="C197" r:id="rId88"/>
    <hyperlink ref="C193" r:id="rId89"/>
    <hyperlink ref="C913:C917" r:id="rId90" display="18FL404BD Перейти к фото"/>
    <hyperlink ref="C918:C922" r:id="rId91" display="18FL404BR Перейти к фото"/>
    <hyperlink ref="C929:C933" r:id="rId92" display="18AW435KH Перейти к фото"/>
    <hyperlink ref="C924:C928" r:id="rId93" display="18AW435BR Перейти к фото"/>
    <hyperlink ref="C947" r:id="rId94"/>
    <hyperlink ref="C935" r:id="rId95"/>
    <hyperlink ref="C937" r:id="rId96"/>
    <hyperlink ref="C941" r:id="rId97"/>
    <hyperlink ref="C1067:C1071" r:id="rId98" display="18FL628DBLTR Перейти к фото"/>
    <hyperlink ref="C1072:C1075" r:id="rId99" display="18FL628DGRTR Перейти к фото"/>
    <hyperlink ref="C1061:C1065" r:id="rId100" display="18FL6036BDDBL Перейти к фото"/>
    <hyperlink ref="C1044:C1048" r:id="rId101" display="18PF6006BL Перейти к фото"/>
    <hyperlink ref="C1055:C1059" r:id="rId102" display="18AW6009BD Перейти к фото"/>
    <hyperlink ref="C1077:C1081" r:id="rId103" display="18PF6037BR Перейти к фото"/>
    <hyperlink ref="C785" r:id="rId104"/>
    <hyperlink ref="C783" r:id="rId105"/>
    <hyperlink ref="C1104:C1106" r:id="rId106" display="18FL3019BG Перейти к фото"/>
    <hyperlink ref="C1107:C1109" r:id="rId107" display="18FL3019KH Перейти к фото"/>
    <hyperlink ref="C1110:C1112" r:id="rId108" display="18FL3019DBL Перейти к фото"/>
    <hyperlink ref="C1141" r:id="rId109"/>
    <hyperlink ref="C1146" r:id="rId110"/>
    <hyperlink ref="C1139" r:id="rId111"/>
    <hyperlink ref="C1138" r:id="rId112"/>
    <hyperlink ref="C1121" r:id="rId113"/>
    <hyperlink ref="C1128:C1130" r:id="rId114" display="18FL309DGNLF Перейти к фото"/>
    <hyperlink ref="C1131:C1133" r:id="rId115" display="18FL309LFKH Перейти к фото"/>
    <hyperlink ref="C1134:C1136" r:id="rId116" display="18FL309RDLF Перейти к фото"/>
    <hyperlink ref="C1151" r:id="rId117" display="18CR3007BLFL Перейти к фото"/>
    <hyperlink ref="C1155" r:id="rId118" display="18CR3007WTFL Перейти к фото"/>
    <hyperlink ref="C1159" r:id="rId119"/>
    <hyperlink ref="C174" r:id="rId120"/>
    <hyperlink ref="C172:C173" r:id="rId121" display="18PF5002BDLEAF Перейти к фото"/>
    <hyperlink ref="C175:C176" r:id="rId122" display="18PF5002BCLEAF Перейти к фото"/>
    <hyperlink ref="C852:C857" r:id="rId123" display="18FL2001DCEAR Перейти к фото"/>
    <hyperlink ref="C723:C726" r:id="rId124" display="18NY301CRPR Перейти к фото"/>
    <hyperlink ref="C719:C722" r:id="rId125" display="18NY301GRSIL Перейти к фото"/>
    <hyperlink ref="C672:C676" r:id="rId126" display="18AW202IVSIL Перейти к фото"/>
    <hyperlink ref="C555:C558" r:id="rId127" display="18NY144BCLGD Перейти к фото"/>
    <hyperlink ref="C549:C553" r:id="rId128" display="18NY148PISILL Перейти к фото"/>
    <hyperlink ref="C538:C542" r:id="rId129" display="18NY146RDSQ Перейти к фото"/>
    <hyperlink ref="C544:C548" r:id="rId130" display="18NY148BCGDL Перейти к фото"/>
    <hyperlink ref="C559:C561" r:id="rId131" display="18NY144PILSIL  Перейти к фото"/>
    <hyperlink ref="C1038:C1041" r:id="rId132" display="18NY208PI Перейти к фото"/>
    <hyperlink ref="C532:C536" r:id="rId133" display="18AW144RDL  Перейти к фото"/>
    <hyperlink ref="C522:C526" r:id="rId134" display="18AW144BCL  Перейти к фото"/>
    <hyperlink ref="C527:C531" r:id="rId135" display="18AW144GNL  Перейти к фото"/>
    <hyperlink ref="C74:C78" r:id="rId136" display="19PS93RD Перейти к фото"/>
    <hyperlink ref="C151" r:id="rId137"/>
    <hyperlink ref="C166:C170" r:id="rId138" display="19SP4041BC Перейти к фото"/>
    <hyperlink ref="C152" r:id="rId139"/>
    <hyperlink ref="C153" r:id="rId140"/>
    <hyperlink ref="C155:C159" r:id="rId141" display="19SP2040CR Перейти на сайт"/>
    <hyperlink ref="C452:C455" r:id="rId142" display="18AW1112BRTR Перейти к фото"/>
    <hyperlink ref="C449:C451" r:id="rId143" display="18AW1112GRPI Перейти к фото"/>
    <hyperlink ref="C486:C490" r:id="rId144" display="19PS1053LPI Перейти к фото"/>
    <hyperlink ref="C481:C485" r:id="rId145" display="19PS1053DBL Перейти к фото"/>
    <hyperlink ref="C504:C508" r:id="rId146" display="19SP143DRDFL Перейти к фото"/>
    <hyperlink ref="C499:C503" r:id="rId147" display="19SP143BCFL Перейти к фото"/>
    <hyperlink ref="C510:C515" r:id="rId148" display="19PS1157LBLBG Перейти к фото"/>
    <hyperlink ref="C628" r:id="rId149"/>
    <hyperlink ref="C629" r:id="rId150"/>
    <hyperlink ref="C885:C890" r:id="rId151" display="19SP5008BCFL Перейти к фото"/>
    <hyperlink ref="C440:C443" r:id="rId152" display="19SP1005BCMI Перейти на сайт"/>
    <hyperlink ref="C444:C447" r:id="rId153" display="19SP1005IVMI Перейти на сайт"/>
    <hyperlink ref="C437:C439" r:id="rId154" display="19SP1005DBLFL Перейти на сайт"/>
    <hyperlink ref="C433:C435" r:id="rId155" display="19SP1005IVROS Перейти на сайт"/>
    <hyperlink ref="C425:C430" r:id="rId156" display="19SP160BCRDST Перейти к фото"/>
    <hyperlink ref="C420:C424" r:id="rId157" display="19PS160WTPIST Перейти на сайт"/>
    <hyperlink ref="C32:C36" r:id="rId158" display="19PS9003KHKR Перейти к фото"/>
    <hyperlink ref="C26:C31" r:id="rId159" display="19SP9003CFKR Перейти на сайт"/>
    <hyperlink ref="C41:C46" r:id="rId160" display="19SP9013LKHDEER Перейти на сайт"/>
    <hyperlink ref="C47:C52" r:id="rId161" display="19SP9013LBLWM Перейти на сайт"/>
    <hyperlink ref="C53:C58" r:id="rId162" display="19SP9013DJNDEER Перейти на сайт"/>
    <hyperlink ref="C64:C67" r:id="rId163" display="19SP9013BGMRD Перейти на сайт"/>
    <hyperlink ref="C38:C39" r:id="rId164" display="18AW9003BCOWL Перейти к фото"/>
    <hyperlink ref="C114:C116" r:id="rId165" display="19PS9004KHL Перейти к фото"/>
    <hyperlink ref="C1088:C1092" r:id="rId166" display="19SP31KH Перейти на сайт"/>
    <hyperlink ref="C1084:C1087" r:id="rId167" display="19SP31BG Перейти на сайт"/>
    <hyperlink ref="C1095:C1097" r:id="rId168" display="19SP37GRFL Перейти на сайт"/>
    <hyperlink ref="C1098:C1102" r:id="rId169" display="19SP37YEFL Перейти на сайт"/>
    <hyperlink ref="C404:C406" r:id="rId170" display="19SP1173DBLIR Перейти к фото"/>
    <hyperlink ref="C269:C274" r:id="rId171" display="19SM106DBLCL  Перейти на сайт"/>
    <hyperlink ref="C378:C383" r:id="rId172" display="19SP189IVLEAF Перейти к фото"/>
    <hyperlink ref="C384:C389" r:id="rId173" display="19SP189DBLFL Перейти к фото"/>
    <hyperlink ref="C323:C324" r:id="rId174" display="19SP1059DBL Перейти к фото"/>
    <hyperlink ref="C365:C367" r:id="rId175" display="19SP1007DBL Перейти на сайт"/>
    <hyperlink ref="C363:C364" r:id="rId176" display="19SP1007PU Перейти на сайт"/>
    <hyperlink ref="C359:C362" r:id="rId177" display="19SP1007LBL Перейти на сайт"/>
    <hyperlink ref="C350:C353" r:id="rId178" display="19SP1164PEACH Перейти на сайт"/>
    <hyperlink ref="C299:C304" r:id="rId179" display="19SP1010RD Перейти на сайт"/>
    <hyperlink ref="C293:C298" r:id="rId180" display="19SP1010LBL Перейти на сайт"/>
    <hyperlink ref="C354:C357" r:id="rId181" display="19SP1164BLUE Перейти на сайт"/>
    <hyperlink ref="C369:C373" r:id="rId182" display="19SM1006BGST Перейти на сайт"/>
    <hyperlink ref="C309:C311" r:id="rId183" display="19SM1193PIDOT Перейти на сайт"/>
    <hyperlink ref="C317:C321" r:id="rId184" display="19SM1193BLDOT Перейти на сайт"/>
    <hyperlink ref="C312:C316" r:id="rId185" display="19SM1193MIDOT Перейти на сайт"/>
    <hyperlink ref="C306:C308" r:id="rId186" display="19SM1193BGDOT Перейти на сайт"/>
    <hyperlink ref="C344:C348" r:id="rId187" display="19SP1154BGDOT Перейти на сайт"/>
    <hyperlink ref="C333:C337" r:id="rId188" display="19SM162CRYE Перейти на сайт"/>
    <hyperlink ref="C14:C19" r:id="rId189" display="19PS9003CFJR Перейти к фото"/>
    <hyperlink ref="C848:C851" r:id="rId190" display="19SP2090WTDEER Перейти к фото"/>
    <hyperlink ref="C844:C847" r:id="rId191" display="19SP2090BCZBR Перейти на сайт"/>
    <hyperlink ref="C864:C869" r:id="rId192" display="19SP221LPITR Перейти к фото"/>
    <hyperlink ref="C1019:C1021" r:id="rId193" display="19SM6026PIST Перейти на сайт"/>
    <hyperlink ref="C1016:C1018" r:id="rId194" display="19SM6026LBLST Перейти на сайт"/>
    <hyperlink ref="C877:C882" r:id="rId195" display="19SM24PISTFL Перейти на сайт"/>
    <hyperlink ref="C871:C876" r:id="rId196" display="19SM24LBLSTFL Перейти на сайт"/>
    <hyperlink ref="C899:C903" r:id="rId197" display="19PS404PU Перейти к фото"/>
    <hyperlink ref="C907:C910" r:id="rId198" display="19SP404BG Перейти на сайт"/>
    <hyperlink ref="C975" r:id="rId199" display="18SM6028RDTR Перейти к фото"/>
    <hyperlink ref="C978" r:id="rId200" display="18SM6028LBLTR Перейти к фото"/>
    <hyperlink ref="C990:C994" r:id="rId201" display="19SP6032KH Перейти на сайт"/>
    <hyperlink ref="C995:C999" r:id="rId202" display="19SP6032WT Перейти на сайт"/>
    <hyperlink ref="C258:C262" r:id="rId203" display="19SM1012PU Перейти на сайт"/>
    <hyperlink ref="C253:C257" r:id="rId204" display="19SM1012IVST Перейти на сайт"/>
    <hyperlink ref="C263:C267" r:id="rId205" display="19SM1012IV Перейти на сайт"/>
    <hyperlink ref="C832:C837" r:id="rId206" display="19SP2090RDWM Перейти на сайт"/>
    <hyperlink ref="C838:C843" r:id="rId207" display="19SP2090LBLWM Перейти на сайт"/>
    <hyperlink ref="C789:C792" r:id="rId208" display="19SP2007LBL Перейти на сайт"/>
    <hyperlink ref="C799:C801" r:id="rId209" display="19SP2007RD Перейти на сайт"/>
    <hyperlink ref="C802:C806" r:id="rId210" display="19SP2007LPI Перейти на сайт"/>
    <hyperlink ref="C793:C798" r:id="rId211" display="19SP2007LBL Перейти на сайт"/>
    <hyperlink ref="C643:C645" r:id="rId212" display="18PF2018CFBG Перейти к фото"/>
    <hyperlink ref="C646:C648" r:id="rId213" display="18PF2018BD Перейти к фото"/>
    <hyperlink ref="C649:C651" r:id="rId214" display="18PF2018BCDBL Перейти к фото"/>
    <hyperlink ref="C665:C670" r:id="rId215" display="18AW2035RD Перейти к фото"/>
    <hyperlink ref="C653:C658" r:id="rId216" display="18AW2035DBL Перейти к фото"/>
    <hyperlink ref="C659:C664" r:id="rId217" display="18AW2035KH Перейти к фото"/>
  </hyperlinks>
  <pageMargins left="0.25" right="0.25" top="0.75" bottom="0.75" header="0.3" footer="0.3"/>
  <pageSetup paperSize="9" scale="19" fitToHeight="0" orientation="landscape" r:id="rId218"/>
  <drawing r:id="rId21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SALE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Зелимхан Дакаев</dc:creator>
  <cp:lastModifiedBy>Ахобадзе Георгий Шалваевич</cp:lastModifiedBy>
  <cp:lastPrinted>2019-04-08T14:52:31Z</cp:lastPrinted>
  <dcterms:created xsi:type="dcterms:W3CDTF">2018-07-18T16:42:24Z</dcterms:created>
  <dcterms:modified xsi:type="dcterms:W3CDTF">2019-07-18T15:20:18Z</dcterms:modified>
</cp:coreProperties>
</file>